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101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<sst xmlns="http://schemas.openxmlformats.org/spreadsheetml/2006/main" count="272" uniqueCount="91">
  <si>
    <t>№п/п</t>
  </si>
  <si>
    <t>Фамилия, имя</t>
  </si>
  <si>
    <t>Результат</t>
  </si>
  <si>
    <t>Сидоров Владимир</t>
  </si>
  <si>
    <t>Рыболов Роман</t>
  </si>
  <si>
    <t>Панасенко Дмитрий</t>
  </si>
  <si>
    <t>Концевой Виталий</t>
  </si>
  <si>
    <t>Кочетков Игорь</t>
  </si>
  <si>
    <t>Бубнов Аркадий</t>
  </si>
  <si>
    <t>Плохих Константин</t>
  </si>
  <si>
    <t>Слугин Алексей</t>
  </si>
  <si>
    <t>Нелюбин Ярослав</t>
  </si>
  <si>
    <t>Гунькин Михаил</t>
  </si>
  <si>
    <t>Васильев Петр</t>
  </si>
  <si>
    <t>Смирнов Александр</t>
  </si>
  <si>
    <t>Бекшенев Марат</t>
  </si>
  <si>
    <t>Бекшенев Артем</t>
  </si>
  <si>
    <t>Артемьев Артем</t>
  </si>
  <si>
    <t>Виноградов Артём</t>
  </si>
  <si>
    <t>Гавриленко Степан</t>
  </si>
  <si>
    <t>Фахрутдинов Егор</t>
  </si>
  <si>
    <t>Кочкин Сергей</t>
  </si>
  <si>
    <t>Лашин Максим</t>
  </si>
  <si>
    <t>Каймаков Сергей</t>
  </si>
  <si>
    <t>Суржиков Захар</t>
  </si>
  <si>
    <t>Симанихин Даниил</t>
  </si>
  <si>
    <t>Рыболов Алексей</t>
  </si>
  <si>
    <t>Сенюков Богдан</t>
  </si>
  <si>
    <t>Ругаль Кирилл</t>
  </si>
  <si>
    <t>Волобуев Егор</t>
  </si>
  <si>
    <t>Глухов Даниил</t>
  </si>
  <si>
    <t>Фоминых Антон</t>
  </si>
  <si>
    <t>Петериков Яков</t>
  </si>
  <si>
    <t>Филин Максим</t>
  </si>
  <si>
    <t>Склюев Дмитрий</t>
  </si>
  <si>
    <t>Фомичев Андрей</t>
  </si>
  <si>
    <t>Левин Семён</t>
  </si>
  <si>
    <t>Аксёнов Максим</t>
  </si>
  <si>
    <t>Кауц Александр</t>
  </si>
  <si>
    <t>Жуковский Василий</t>
  </si>
  <si>
    <t>Гавриленко Алексей</t>
  </si>
  <si>
    <t>Нигматзянов Евгений</t>
  </si>
  <si>
    <t>Башмакова Ирина</t>
  </si>
  <si>
    <t>Мицура Елена</t>
  </si>
  <si>
    <t>Корнилова Людмила</t>
  </si>
  <si>
    <t>Власова Юлия</t>
  </si>
  <si>
    <t>Дурнова Татьяна</t>
  </si>
  <si>
    <t>Селихова Вероника</t>
  </si>
  <si>
    <t>Слугина Татьяна</t>
  </si>
  <si>
    <t>Фатеева Анна</t>
  </si>
  <si>
    <t>Чистякова Нина</t>
  </si>
  <si>
    <t>Губинская Анна</t>
  </si>
  <si>
    <t>Каряка Яна</t>
  </si>
  <si>
    <t>Киселева Полина</t>
  </si>
  <si>
    <t>Любятинская Диана</t>
  </si>
  <si>
    <t>Кузнецова Влада</t>
  </si>
  <si>
    <t>Квасова Дарья</t>
  </si>
  <si>
    <t>Любятинская Ангелина</t>
  </si>
  <si>
    <t>Шахова Любава</t>
  </si>
  <si>
    <t>Грибова Ирина</t>
  </si>
  <si>
    <t>Жданова Настя</t>
  </si>
  <si>
    <t>Концевая Елизавета</t>
  </si>
  <si>
    <t>Никитина Екатерина</t>
  </si>
  <si>
    <t>Бовкун Полина</t>
  </si>
  <si>
    <t>Чигирёва Доминика</t>
  </si>
  <si>
    <t>Кузнецова Таисия</t>
  </si>
  <si>
    <t>Рыболова Светлана</t>
  </si>
  <si>
    <t>Федотова Софья</t>
  </si>
  <si>
    <t>Концевая Наталья</t>
  </si>
  <si>
    <t>Мацкан Полина</t>
  </si>
  <si>
    <t>Воронина Екатерина</t>
  </si>
  <si>
    <t>Стахнева Наталья</t>
  </si>
  <si>
    <t>Чуприкова Дарья</t>
  </si>
  <si>
    <t>Место</t>
  </si>
  <si>
    <t>ГР</t>
  </si>
  <si>
    <t>Мужчины старшего возраста</t>
  </si>
  <si>
    <t>Юноши</t>
  </si>
  <si>
    <t>Мужчины</t>
  </si>
  <si>
    <t>снят</t>
  </si>
  <si>
    <t>Женщины старшего возраста</t>
  </si>
  <si>
    <t>Женщины</t>
  </si>
  <si>
    <t>Девушки</t>
  </si>
  <si>
    <t>Коэф.</t>
  </si>
  <si>
    <t>Мицура Сергей</t>
  </si>
  <si>
    <t>нач.дист</t>
  </si>
  <si>
    <t>не старт</t>
  </si>
  <si>
    <t>Результат с К</t>
  </si>
  <si>
    <t>Сумма</t>
  </si>
  <si>
    <t>Картавцев Константин</t>
  </si>
  <si>
    <t>Богданов Дмитрий</t>
  </si>
  <si>
    <t>ВК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</si>
</sst>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14" fontId="25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21" fontId="0" fillId="36" borderId="10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21" fontId="0" fillId="36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21" fontId="0" fillId="37" borderId="10" xfId="0" applyNumberFormat="1" applyFill="1" applyBorder="1" applyAlignment="1">
      <alignment horizontal="center" vertical="center"/>
    </xf>
    <xf numFmtId="2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64">
      <selection activeCell="C76" sqref="C76"/>
    </sheetView>
  </sheetViews>
  <sheetFormatPr defaultColWidth="9.140625" defaultRowHeight="15"/>
  <cols>
    <col min="1" max="1" width="9.28125" style="0" customWidth="1"/>
    <col min="2" max="2" width="22.57421875" style="0" customWidth="1"/>
    <col min="3" max="3" width="8.8515625" style="0" customWidth="1"/>
    <col min="4" max="4" width="10.8515625" style="0" customWidth="1"/>
    <col min="6" max="6" width="13.140625" style="0" customWidth="1"/>
    <col min="7" max="7" width="8.421875" style="0" customWidth="1"/>
    <col min="8" max="8" width="11.8515625" style="0" customWidth="1"/>
    <col min="9" max="9" width="12.7109375" style="0" customWidth="1"/>
    <col min="11" max="11" width="10.28125" style="0" customWidth="1"/>
    <col min="12" max="12" width="13.8515625" style="0" customWidth="1"/>
    <col min="13" max="13" width="8.140625" style="0" customWidth="1"/>
    <col min="14" max="14" width="9.8515625" style="0" customWidth="1"/>
    <col min="15" max="15" width="12.7109375" style="0" customWidth="1"/>
    <col min="16" max="16" width="8.00390625" style="0" customWidth="1"/>
    <col min="17" max="17" width="10.00390625" style="0" customWidth="1"/>
    <col min="18" max="18" width="13.421875" style="0" customWidth="1"/>
    <col min="19" max="19" width="9.140625" style="32" customWidth="1"/>
  </cols>
  <sheetData>
    <row r="1" spans="1:18" ht="15">
      <c r="A1" s="3" t="s">
        <v>75</v>
      </c>
      <c r="F1" s="12">
        <v>44564</v>
      </c>
      <c r="I1" s="12">
        <v>44565</v>
      </c>
      <c r="L1" s="12">
        <v>44566</v>
      </c>
      <c r="O1" s="12">
        <v>44567</v>
      </c>
      <c r="R1" s="12">
        <v>44568</v>
      </c>
    </row>
    <row r="2" spans="1:21" ht="15">
      <c r="A2" s="2" t="s">
        <v>0</v>
      </c>
      <c r="B2" s="2" t="s">
        <v>1</v>
      </c>
      <c r="C2" s="2" t="s">
        <v>74</v>
      </c>
      <c r="D2" s="2" t="s">
        <v>2</v>
      </c>
      <c r="E2" s="6" t="s">
        <v>82</v>
      </c>
      <c r="F2" s="2" t="s">
        <v>86</v>
      </c>
      <c r="G2" s="2" t="s">
        <v>73</v>
      </c>
      <c r="H2" s="2" t="s">
        <v>2</v>
      </c>
      <c r="I2" s="2" t="s">
        <v>86</v>
      </c>
      <c r="J2" s="6" t="s">
        <v>73</v>
      </c>
      <c r="K2" s="2" t="s">
        <v>2</v>
      </c>
      <c r="L2" s="2" t="s">
        <v>86</v>
      </c>
      <c r="M2" s="6" t="s">
        <v>73</v>
      </c>
      <c r="N2" s="2" t="s">
        <v>2</v>
      </c>
      <c r="O2" s="2" t="s">
        <v>86</v>
      </c>
      <c r="P2" s="6" t="s">
        <v>73</v>
      </c>
      <c r="Q2" s="2" t="s">
        <v>2</v>
      </c>
      <c r="R2" s="2" t="s">
        <v>86</v>
      </c>
      <c r="S2" s="33" t="s">
        <v>73</v>
      </c>
      <c r="T2" s="6" t="s">
        <v>73</v>
      </c>
      <c r="U2" s="6" t="s">
        <v>87</v>
      </c>
    </row>
    <row r="3" spans="1:22" ht="15">
      <c r="A3" s="1">
        <v>1</v>
      </c>
      <c r="B3" s="1" t="s">
        <v>3</v>
      </c>
      <c r="C3" s="2">
        <v>1972</v>
      </c>
      <c r="D3" s="5">
        <v>0.013645833333333331</v>
      </c>
      <c r="E3" s="6">
        <v>1.15</v>
      </c>
      <c r="F3" s="5">
        <f aca="true" t="shared" si="0" ref="F3:F11">D3/E3</f>
        <v>0.011865942028985506</v>
      </c>
      <c r="G3" s="7">
        <v>1</v>
      </c>
      <c r="H3" s="5">
        <v>0.02217592592592593</v>
      </c>
      <c r="I3" s="14">
        <f aca="true" t="shared" si="1" ref="I3:I13">H3/E3</f>
        <v>0.019283413848631244</v>
      </c>
      <c r="J3" s="7">
        <v>1</v>
      </c>
      <c r="K3" s="5">
        <v>0.020231481481481482</v>
      </c>
      <c r="L3" s="5">
        <f aca="true" t="shared" si="2" ref="L3:L11">K3/E3</f>
        <v>0.017592592592592594</v>
      </c>
      <c r="M3" s="7">
        <v>1</v>
      </c>
      <c r="N3" s="5">
        <v>0.023738425925925923</v>
      </c>
      <c r="O3" s="5">
        <f aca="true" t="shared" si="3" ref="O3:O16">N3/E3</f>
        <v>0.020642109500805153</v>
      </c>
      <c r="P3" s="9"/>
      <c r="Q3" s="36">
        <v>0.010497685185185186</v>
      </c>
      <c r="R3" s="5">
        <f>Q3/E3</f>
        <v>0.009128421900161032</v>
      </c>
      <c r="S3" s="7">
        <v>1</v>
      </c>
      <c r="T3" s="7">
        <v>1</v>
      </c>
      <c r="U3" s="2">
        <f aca="true" t="shared" si="4" ref="U3:U16">G3+J3+M3+P3+S3</f>
        <v>4</v>
      </c>
      <c r="V3" s="22"/>
    </row>
    <row r="4" spans="1:22" s="44" customFormat="1" ht="15">
      <c r="A4" s="49">
        <v>2</v>
      </c>
      <c r="B4" s="49" t="s">
        <v>4</v>
      </c>
      <c r="C4" s="50">
        <v>1982</v>
      </c>
      <c r="D4" s="51">
        <v>0.014525462962962964</v>
      </c>
      <c r="E4" s="50">
        <v>1.05</v>
      </c>
      <c r="F4" s="51">
        <f t="shared" si="0"/>
        <v>0.013833774250440918</v>
      </c>
      <c r="G4" s="50">
        <v>3</v>
      </c>
      <c r="H4" s="51">
        <v>0.02162037037037037</v>
      </c>
      <c r="I4" s="52">
        <f t="shared" si="1"/>
        <v>0.020590828924162256</v>
      </c>
      <c r="J4" s="50">
        <v>2</v>
      </c>
      <c r="K4" s="51">
        <v>0.020925925925925928</v>
      </c>
      <c r="L4" s="51">
        <f t="shared" si="2"/>
        <v>0.019929453262786598</v>
      </c>
      <c r="M4" s="50">
        <v>2</v>
      </c>
      <c r="N4" s="51">
        <v>0.02390046296296296</v>
      </c>
      <c r="O4" s="51">
        <f t="shared" si="3"/>
        <v>0.022762345679012343</v>
      </c>
      <c r="P4" s="53"/>
      <c r="Q4" s="50" t="s">
        <v>84</v>
      </c>
      <c r="R4" s="50" t="s">
        <v>84</v>
      </c>
      <c r="S4" s="50">
        <v>3</v>
      </c>
      <c r="T4" s="50">
        <v>3</v>
      </c>
      <c r="U4" s="50">
        <f t="shared" si="4"/>
        <v>10</v>
      </c>
      <c r="V4" s="54" t="s">
        <v>90</v>
      </c>
    </row>
    <row r="5" spans="1:22" ht="15">
      <c r="A5" s="1">
        <v>3</v>
      </c>
      <c r="B5" s="1" t="s">
        <v>7</v>
      </c>
      <c r="C5" s="2">
        <v>1962</v>
      </c>
      <c r="D5" s="5">
        <v>0.015810185185185184</v>
      </c>
      <c r="E5" s="6">
        <v>1.25</v>
      </c>
      <c r="F5" s="5">
        <f t="shared" si="0"/>
        <v>0.012648148148148148</v>
      </c>
      <c r="G5" s="8">
        <v>2</v>
      </c>
      <c r="H5" s="5">
        <v>0.027314814814814816</v>
      </c>
      <c r="I5" s="14">
        <f t="shared" si="1"/>
        <v>0.02185185185185185</v>
      </c>
      <c r="J5" s="2">
        <v>4</v>
      </c>
      <c r="K5" s="5">
        <v>0.02756944444444445</v>
      </c>
      <c r="L5" s="5">
        <f t="shared" si="2"/>
        <v>0.022055555555555557</v>
      </c>
      <c r="M5" s="16"/>
      <c r="N5" s="5">
        <v>0.025706018518518517</v>
      </c>
      <c r="O5" s="5">
        <f t="shared" si="3"/>
        <v>0.020564814814814814</v>
      </c>
      <c r="P5" s="8">
        <v>2</v>
      </c>
      <c r="Q5" s="36">
        <v>0.013981481481481482</v>
      </c>
      <c r="R5" s="5">
        <f>Q5/E5</f>
        <v>0.011185185185185185</v>
      </c>
      <c r="S5" s="9">
        <v>3</v>
      </c>
      <c r="T5" s="9">
        <v>3</v>
      </c>
      <c r="U5" s="2">
        <f t="shared" si="4"/>
        <v>11</v>
      </c>
      <c r="V5" s="22"/>
    </row>
    <row r="6" spans="1:22" ht="15">
      <c r="A6" s="1">
        <v>4</v>
      </c>
      <c r="B6" s="1" t="s">
        <v>8</v>
      </c>
      <c r="C6" s="2">
        <v>1983</v>
      </c>
      <c r="D6" s="5">
        <v>0.016006944444444445</v>
      </c>
      <c r="E6" s="6">
        <v>1.04</v>
      </c>
      <c r="F6" s="5">
        <f t="shared" si="0"/>
        <v>0.015391292735042736</v>
      </c>
      <c r="G6" s="2"/>
      <c r="H6" s="5">
        <v>0.022754629629629628</v>
      </c>
      <c r="I6" s="14">
        <f t="shared" si="1"/>
        <v>0.021879451566951563</v>
      </c>
      <c r="J6" s="2">
        <v>5</v>
      </c>
      <c r="K6" s="5">
        <v>0.023240740740740742</v>
      </c>
      <c r="L6" s="5">
        <f t="shared" si="2"/>
        <v>0.0223468660968661</v>
      </c>
      <c r="M6" s="16">
        <v>6</v>
      </c>
      <c r="N6" s="5">
        <v>0.020324074074074074</v>
      </c>
      <c r="O6" s="5">
        <f t="shared" si="3"/>
        <v>0.01954237891737892</v>
      </c>
      <c r="P6" s="7">
        <v>1</v>
      </c>
      <c r="Q6" s="39">
        <v>0.010011574074074074</v>
      </c>
      <c r="R6" s="5">
        <f>Q6/E6</f>
        <v>0.009626513532763533</v>
      </c>
      <c r="S6" s="8">
        <v>2</v>
      </c>
      <c r="T6" s="8">
        <v>2</v>
      </c>
      <c r="U6" s="2">
        <f t="shared" si="4"/>
        <v>14</v>
      </c>
      <c r="V6" s="22"/>
    </row>
    <row r="7" spans="1:22" ht="15">
      <c r="A7" s="1">
        <v>5</v>
      </c>
      <c r="B7" s="1" t="s">
        <v>5</v>
      </c>
      <c r="C7" s="2">
        <v>1986</v>
      </c>
      <c r="D7" s="5">
        <v>0.014571759259259258</v>
      </c>
      <c r="E7" s="6">
        <v>1.01</v>
      </c>
      <c r="F7" s="5">
        <f t="shared" si="0"/>
        <v>0.014427484415108176</v>
      </c>
      <c r="G7" s="2">
        <v>4</v>
      </c>
      <c r="H7" s="5">
        <v>0.02152777777777778</v>
      </c>
      <c r="I7" s="14">
        <f t="shared" si="1"/>
        <v>0.021314631463146317</v>
      </c>
      <c r="J7" s="9">
        <v>3</v>
      </c>
      <c r="K7" s="5">
        <v>0.021597222222222223</v>
      </c>
      <c r="L7" s="5">
        <f t="shared" si="2"/>
        <v>0.021383388338833884</v>
      </c>
      <c r="M7" s="9">
        <v>3</v>
      </c>
      <c r="N7" s="5">
        <v>0.022604166666666665</v>
      </c>
      <c r="O7" s="5">
        <f t="shared" si="3"/>
        <v>0.022380363036303627</v>
      </c>
      <c r="P7" s="4">
        <v>4</v>
      </c>
      <c r="Q7" s="36">
        <v>0.011840277777777778</v>
      </c>
      <c r="R7" s="5">
        <f>Q7/E7</f>
        <v>0.011723047304730472</v>
      </c>
      <c r="S7" s="34"/>
      <c r="T7" s="34">
        <v>5</v>
      </c>
      <c r="U7" s="2">
        <f t="shared" si="4"/>
        <v>14</v>
      </c>
      <c r="V7" s="22"/>
    </row>
    <row r="8" spans="1:22" ht="15">
      <c r="A8" s="1">
        <v>6</v>
      </c>
      <c r="B8" s="1" t="s">
        <v>6</v>
      </c>
      <c r="C8" s="2">
        <v>1986</v>
      </c>
      <c r="D8" s="5">
        <v>0.01480324074074074</v>
      </c>
      <c r="E8" s="6">
        <v>1.01</v>
      </c>
      <c r="F8" s="5">
        <f t="shared" si="0"/>
        <v>0.014656674000733406</v>
      </c>
      <c r="G8" s="2">
        <v>5</v>
      </c>
      <c r="H8" s="5">
        <v>0.02407407407407407</v>
      </c>
      <c r="I8" s="14">
        <f t="shared" si="1"/>
        <v>0.023835716905023834</v>
      </c>
      <c r="J8" s="2"/>
      <c r="K8" s="5">
        <v>0.025208333333333333</v>
      </c>
      <c r="L8" s="5">
        <f t="shared" si="2"/>
        <v>0.02495874587458746</v>
      </c>
      <c r="M8" s="16">
        <v>9</v>
      </c>
      <c r="N8" s="5">
        <v>0.02428240740740741</v>
      </c>
      <c r="O8" s="5">
        <f t="shared" si="3"/>
        <v>0.024041987532086542</v>
      </c>
      <c r="P8" s="4">
        <v>7</v>
      </c>
      <c r="Q8" s="37">
        <v>0.011412037037037038</v>
      </c>
      <c r="R8" s="5">
        <f>Q8/E8</f>
        <v>0.0112990465713238</v>
      </c>
      <c r="S8" s="34">
        <v>4</v>
      </c>
      <c r="T8" s="34">
        <v>4</v>
      </c>
      <c r="U8" s="2">
        <f t="shared" si="4"/>
        <v>25</v>
      </c>
      <c r="V8" s="22"/>
    </row>
    <row r="9" spans="1:22" ht="15">
      <c r="A9" s="18">
        <v>7</v>
      </c>
      <c r="B9" s="18" t="s">
        <v>9</v>
      </c>
      <c r="C9" s="19">
        <v>1965</v>
      </c>
      <c r="D9" s="20">
        <v>0.018275462962962962</v>
      </c>
      <c r="E9" s="21">
        <v>1.22</v>
      </c>
      <c r="F9" s="20">
        <f t="shared" si="0"/>
        <v>0.014979887674559805</v>
      </c>
      <c r="G9" s="19">
        <v>6</v>
      </c>
      <c r="H9" s="5">
        <v>0.02697916666666667</v>
      </c>
      <c r="I9" s="14">
        <f t="shared" si="1"/>
        <v>0.02211407103825137</v>
      </c>
      <c r="J9" s="2">
        <v>6</v>
      </c>
      <c r="K9" s="5">
        <v>0.02960648148148148</v>
      </c>
      <c r="L9" s="5">
        <f t="shared" si="2"/>
        <v>0.024267607771706133</v>
      </c>
      <c r="M9" s="16">
        <v>8</v>
      </c>
      <c r="N9" s="5">
        <v>0.030428240740740742</v>
      </c>
      <c r="O9" s="5">
        <f t="shared" si="3"/>
        <v>0.024941180935033395</v>
      </c>
      <c r="P9" s="4"/>
      <c r="Q9" s="39">
        <v>0.0146875</v>
      </c>
      <c r="R9" s="5">
        <f>Q9/E9</f>
        <v>0.012038934426229508</v>
      </c>
      <c r="S9" s="34">
        <v>6</v>
      </c>
      <c r="T9" s="34">
        <v>6</v>
      </c>
      <c r="U9" s="2">
        <f t="shared" si="4"/>
        <v>26</v>
      </c>
      <c r="V9" s="22"/>
    </row>
    <row r="10" spans="1:22" ht="15">
      <c r="A10" s="1">
        <v>8</v>
      </c>
      <c r="B10" s="1" t="s">
        <v>13</v>
      </c>
      <c r="C10" s="2">
        <v>1958</v>
      </c>
      <c r="D10" s="5">
        <v>0.021747685185185186</v>
      </c>
      <c r="E10" s="6">
        <v>1.29</v>
      </c>
      <c r="F10" s="5">
        <f t="shared" si="0"/>
        <v>0.016858670686190066</v>
      </c>
      <c r="G10" s="2">
        <v>9</v>
      </c>
      <c r="H10" s="5">
        <v>0.028657407407407406</v>
      </c>
      <c r="I10" s="14">
        <f t="shared" si="1"/>
        <v>0.022215044501866205</v>
      </c>
      <c r="J10" s="2">
        <v>7</v>
      </c>
      <c r="K10" s="5">
        <v>0.02829861111111111</v>
      </c>
      <c r="L10" s="5">
        <f t="shared" si="2"/>
        <v>0.02193690783807063</v>
      </c>
      <c r="M10" s="16">
        <v>4</v>
      </c>
      <c r="N10" s="5">
        <v>0.030694444444444444</v>
      </c>
      <c r="O10" s="5">
        <f t="shared" si="3"/>
        <v>0.02379414298018949</v>
      </c>
      <c r="P10" s="4">
        <v>6</v>
      </c>
      <c r="Q10" s="38" t="s">
        <v>78</v>
      </c>
      <c r="R10" s="5" t="s">
        <v>78</v>
      </c>
      <c r="S10" s="34"/>
      <c r="T10" s="34">
        <v>11</v>
      </c>
      <c r="U10" s="2">
        <f t="shared" si="4"/>
        <v>26</v>
      </c>
      <c r="V10" s="22"/>
    </row>
    <row r="11" spans="1:22" ht="15">
      <c r="A11" s="1">
        <v>9</v>
      </c>
      <c r="B11" s="1" t="s">
        <v>10</v>
      </c>
      <c r="C11" s="2">
        <v>1964</v>
      </c>
      <c r="D11" s="5">
        <v>0.019664351851851853</v>
      </c>
      <c r="E11" s="6">
        <v>1.23</v>
      </c>
      <c r="F11" s="5">
        <f t="shared" si="0"/>
        <v>0.01598727792833484</v>
      </c>
      <c r="G11" s="2">
        <v>8</v>
      </c>
      <c r="H11" s="5">
        <v>0.029131944444444446</v>
      </c>
      <c r="I11" s="14">
        <f t="shared" si="1"/>
        <v>0.02368450767841012</v>
      </c>
      <c r="J11" s="2">
        <v>8</v>
      </c>
      <c r="K11" s="5">
        <v>0.029618055555555554</v>
      </c>
      <c r="L11" s="5">
        <f t="shared" si="2"/>
        <v>0.024079719963866306</v>
      </c>
      <c r="M11" s="16">
        <v>7</v>
      </c>
      <c r="N11" s="5">
        <v>0.030671296296296294</v>
      </c>
      <c r="O11" s="5">
        <f t="shared" si="3"/>
        <v>0.024936013249021376</v>
      </c>
      <c r="P11" s="4">
        <v>8</v>
      </c>
      <c r="Q11" s="5" t="s">
        <v>85</v>
      </c>
      <c r="R11" s="5" t="s">
        <v>85</v>
      </c>
      <c r="S11" s="34"/>
      <c r="T11" s="34">
        <v>12</v>
      </c>
      <c r="U11" s="2">
        <f t="shared" si="4"/>
        <v>31</v>
      </c>
      <c r="V11" s="22"/>
    </row>
    <row r="12" spans="1:22" ht="15">
      <c r="A12" s="1">
        <v>10</v>
      </c>
      <c r="B12" s="10" t="s">
        <v>83</v>
      </c>
      <c r="C12" s="17">
        <v>1964</v>
      </c>
      <c r="D12" s="2" t="s">
        <v>84</v>
      </c>
      <c r="E12" s="6">
        <v>1.25</v>
      </c>
      <c r="F12" s="2" t="s">
        <v>84</v>
      </c>
      <c r="G12" s="9">
        <v>3</v>
      </c>
      <c r="H12" s="5">
        <v>0.03454861111111111</v>
      </c>
      <c r="I12" s="14">
        <f t="shared" si="1"/>
        <v>0.02763888888888889</v>
      </c>
      <c r="J12" s="2">
        <v>11</v>
      </c>
      <c r="K12" s="2" t="s">
        <v>78</v>
      </c>
      <c r="L12" s="2" t="s">
        <v>78</v>
      </c>
      <c r="M12" s="4"/>
      <c r="N12" s="5">
        <v>0.034039351851851855</v>
      </c>
      <c r="O12" s="5">
        <f t="shared" si="3"/>
        <v>0.027231481481481485</v>
      </c>
      <c r="P12" s="4">
        <v>11</v>
      </c>
      <c r="Q12" s="36">
        <v>0.017372685185185185</v>
      </c>
      <c r="R12" s="5">
        <f>Q12/E12</f>
        <v>0.013898148148148149</v>
      </c>
      <c r="S12" s="34">
        <v>7</v>
      </c>
      <c r="T12" s="34">
        <v>7</v>
      </c>
      <c r="U12" s="2">
        <f t="shared" si="4"/>
        <v>32</v>
      </c>
      <c r="V12" s="22"/>
    </row>
    <row r="13" spans="1:23" ht="15">
      <c r="A13" s="1">
        <v>11</v>
      </c>
      <c r="B13" s="1" t="s">
        <v>11</v>
      </c>
      <c r="C13" s="2">
        <v>1978</v>
      </c>
      <c r="D13" s="5">
        <v>0.02107638888888889</v>
      </c>
      <c r="E13" s="6">
        <v>1.09</v>
      </c>
      <c r="F13" s="5">
        <f>D13/E13</f>
        <v>0.01933613659531091</v>
      </c>
      <c r="G13" s="2"/>
      <c r="H13" s="5">
        <v>0.028761574074074075</v>
      </c>
      <c r="I13" s="14">
        <f t="shared" si="1"/>
        <v>0.026386765205572545</v>
      </c>
      <c r="J13" s="2">
        <v>10</v>
      </c>
      <c r="K13" s="5">
        <v>0.029155092592592594</v>
      </c>
      <c r="L13" s="5">
        <f>K13/E13</f>
        <v>0.026747791369351</v>
      </c>
      <c r="M13" s="16">
        <v>10</v>
      </c>
      <c r="N13" s="5">
        <v>0.02849537037037037</v>
      </c>
      <c r="O13" s="5">
        <f t="shared" si="3"/>
        <v>0.026142541624192998</v>
      </c>
      <c r="P13" s="4">
        <v>10</v>
      </c>
      <c r="Q13" s="36">
        <v>0.015810185185185184</v>
      </c>
      <c r="R13" s="5">
        <f>Q13/E13</f>
        <v>0.014504757050628609</v>
      </c>
      <c r="S13" s="34">
        <v>8</v>
      </c>
      <c r="T13" s="34">
        <v>8</v>
      </c>
      <c r="U13" s="2">
        <f t="shared" si="4"/>
        <v>38</v>
      </c>
      <c r="V13" s="22"/>
      <c r="W13" s="22"/>
    </row>
    <row r="14" spans="1:21" ht="15">
      <c r="A14" s="1">
        <v>12</v>
      </c>
      <c r="B14" s="1" t="s">
        <v>14</v>
      </c>
      <c r="C14" s="2">
        <v>1958</v>
      </c>
      <c r="D14" s="5">
        <v>0.02255787037037037</v>
      </c>
      <c r="E14" s="6">
        <v>1.29</v>
      </c>
      <c r="F14" s="5">
        <f>D14/E14</f>
        <v>0.01748672121734137</v>
      </c>
      <c r="G14" s="2">
        <v>10</v>
      </c>
      <c r="H14" s="2" t="s">
        <v>85</v>
      </c>
      <c r="I14" s="2" t="s">
        <v>85</v>
      </c>
      <c r="J14" s="2"/>
      <c r="K14" s="5">
        <v>0.03466435185185185</v>
      </c>
      <c r="L14" s="5">
        <f>K14/E14</f>
        <v>0.02687159058283089</v>
      </c>
      <c r="M14" s="16">
        <v>11</v>
      </c>
      <c r="N14" s="5">
        <v>0.03635416666666667</v>
      </c>
      <c r="O14" s="5">
        <f t="shared" si="3"/>
        <v>0.028181524547803618</v>
      </c>
      <c r="P14" s="4">
        <v>12</v>
      </c>
      <c r="Q14" s="39">
        <v>0.018912037037037036</v>
      </c>
      <c r="R14" s="5">
        <f>Q14/E14</f>
        <v>0.014660493827160493</v>
      </c>
      <c r="S14" s="34">
        <v>9</v>
      </c>
      <c r="T14" s="34">
        <v>9</v>
      </c>
      <c r="U14" s="2">
        <f t="shared" si="4"/>
        <v>42</v>
      </c>
    </row>
    <row r="15" spans="1:21" ht="15">
      <c r="A15" s="1">
        <v>13</v>
      </c>
      <c r="B15" s="1" t="s">
        <v>12</v>
      </c>
      <c r="C15" s="2">
        <v>1986</v>
      </c>
      <c r="D15" s="5">
        <v>0.021493055555555557</v>
      </c>
      <c r="E15" s="6">
        <v>1.01</v>
      </c>
      <c r="F15" s="5">
        <f>D15/E15</f>
        <v>0.02128025302530253</v>
      </c>
      <c r="G15" s="2"/>
      <c r="H15" s="5">
        <v>0.03128472222222222</v>
      </c>
      <c r="I15" s="14">
        <f>H15/E15</f>
        <v>0.030974972497249724</v>
      </c>
      <c r="J15" s="2">
        <v>12</v>
      </c>
      <c r="K15" s="5">
        <v>0.03241898148148148</v>
      </c>
      <c r="L15" s="5">
        <f>K15/E15</f>
        <v>0.032098001466813346</v>
      </c>
      <c r="M15" s="16">
        <v>12</v>
      </c>
      <c r="N15" s="5">
        <v>0.0330787037037037</v>
      </c>
      <c r="O15" s="5">
        <f t="shared" si="3"/>
        <v>0.03275119178584525</v>
      </c>
      <c r="P15" s="4">
        <v>13</v>
      </c>
      <c r="Q15" s="36">
        <v>0.016863425925925928</v>
      </c>
      <c r="R15" s="5">
        <f>Q15/E15</f>
        <v>0.016696461312797947</v>
      </c>
      <c r="S15" s="34">
        <v>10</v>
      </c>
      <c r="T15" s="34">
        <v>10</v>
      </c>
      <c r="U15" s="2">
        <f t="shared" si="4"/>
        <v>47</v>
      </c>
    </row>
    <row r="16" spans="1:21" ht="15">
      <c r="A16" s="1">
        <v>14</v>
      </c>
      <c r="B16" s="1" t="s">
        <v>15</v>
      </c>
      <c r="C16" s="2">
        <v>1970</v>
      </c>
      <c r="D16" s="5">
        <v>0.024120370370370372</v>
      </c>
      <c r="E16" s="6">
        <v>1.17</v>
      </c>
      <c r="F16" s="5">
        <f>D16/E16</f>
        <v>0.020615701171256728</v>
      </c>
      <c r="G16" s="2">
        <v>13</v>
      </c>
      <c r="H16" s="5">
        <v>0.03806712962962963</v>
      </c>
      <c r="I16" s="14">
        <f>H16/E16</f>
        <v>0.032536008230452676</v>
      </c>
      <c r="J16" s="2">
        <v>13</v>
      </c>
      <c r="K16" s="5">
        <v>0.03900462962962963</v>
      </c>
      <c r="L16" s="5">
        <f>K16/E16</f>
        <v>0.03333729028173473</v>
      </c>
      <c r="M16" s="16">
        <v>13</v>
      </c>
      <c r="N16" s="5">
        <v>0.04488425925925926</v>
      </c>
      <c r="O16" s="5">
        <f t="shared" si="3"/>
        <v>0.03836261475150365</v>
      </c>
      <c r="P16" s="4"/>
      <c r="Q16" s="5" t="s">
        <v>85</v>
      </c>
      <c r="R16" s="5" t="s">
        <v>85</v>
      </c>
      <c r="S16" s="34">
        <v>12</v>
      </c>
      <c r="T16" s="34">
        <v>12</v>
      </c>
      <c r="U16" s="2">
        <f t="shared" si="4"/>
        <v>51</v>
      </c>
    </row>
    <row r="17" spans="1:21" s="22" customFormat="1" ht="15">
      <c r="A17" s="28"/>
      <c r="B17" s="28"/>
      <c r="C17" s="25"/>
      <c r="D17" s="38"/>
      <c r="E17" s="26"/>
      <c r="F17" s="38"/>
      <c r="G17" s="25"/>
      <c r="H17" s="38"/>
      <c r="I17" s="55"/>
      <c r="J17" s="25"/>
      <c r="K17" s="38"/>
      <c r="L17" s="38"/>
      <c r="M17" s="31"/>
      <c r="N17" s="38"/>
      <c r="O17" s="38"/>
      <c r="P17" s="27"/>
      <c r="Q17" s="38"/>
      <c r="R17" s="38"/>
      <c r="S17" s="56"/>
      <c r="T17" s="56"/>
      <c r="U17" s="25"/>
    </row>
    <row r="18" spans="1:20" ht="15">
      <c r="A18" s="3" t="s">
        <v>76</v>
      </c>
      <c r="F18" s="12">
        <v>44564</v>
      </c>
      <c r="I18" s="12">
        <v>44565</v>
      </c>
      <c r="L18" s="12">
        <v>44566</v>
      </c>
      <c r="N18" s="22"/>
      <c r="O18" s="12">
        <v>44567</v>
      </c>
      <c r="P18" s="22"/>
      <c r="Q18" s="22"/>
      <c r="R18" s="12">
        <v>44568</v>
      </c>
      <c r="T18" s="22"/>
    </row>
    <row r="19" spans="1:21" ht="15">
      <c r="A19" s="2" t="s">
        <v>0</v>
      </c>
      <c r="B19" s="2" t="s">
        <v>1</v>
      </c>
      <c r="C19" s="2" t="s">
        <v>74</v>
      </c>
      <c r="D19" s="2" t="s">
        <v>2</v>
      </c>
      <c r="E19" s="6" t="s">
        <v>82</v>
      </c>
      <c r="F19" s="2" t="s">
        <v>2</v>
      </c>
      <c r="G19" s="2" t="s">
        <v>73</v>
      </c>
      <c r="H19" s="2" t="s">
        <v>2</v>
      </c>
      <c r="I19" s="2" t="s">
        <v>86</v>
      </c>
      <c r="J19" s="6" t="s">
        <v>73</v>
      </c>
      <c r="K19" s="2" t="s">
        <v>2</v>
      </c>
      <c r="L19" s="2" t="s">
        <v>86</v>
      </c>
      <c r="M19" s="6" t="s">
        <v>73</v>
      </c>
      <c r="N19" s="2" t="s">
        <v>2</v>
      </c>
      <c r="O19" s="2" t="s">
        <v>86</v>
      </c>
      <c r="P19" s="6" t="s">
        <v>73</v>
      </c>
      <c r="Q19" s="2" t="s">
        <v>2</v>
      </c>
      <c r="R19" s="2" t="s">
        <v>86</v>
      </c>
      <c r="S19" s="33" t="s">
        <v>73</v>
      </c>
      <c r="T19" s="6" t="s">
        <v>73</v>
      </c>
      <c r="U19" s="6" t="s">
        <v>87</v>
      </c>
    </row>
    <row r="20" spans="1:22" ht="15">
      <c r="A20" s="15">
        <v>1</v>
      </c>
      <c r="B20" s="1" t="s">
        <v>16</v>
      </c>
      <c r="C20" s="2">
        <v>2007</v>
      </c>
      <c r="D20" s="5">
        <v>0.00900462962962963</v>
      </c>
      <c r="E20" s="6">
        <v>1.1</v>
      </c>
      <c r="F20" s="5">
        <f aca="true" t="shared" si="5" ref="F20:F31">D20/E20</f>
        <v>0.008186026936026936</v>
      </c>
      <c r="G20" s="7">
        <v>1</v>
      </c>
      <c r="H20" s="5">
        <v>0.014502314814814815</v>
      </c>
      <c r="I20" s="5">
        <f aca="true" t="shared" si="6" ref="I20:I29">H20/E20</f>
        <v>0.013183922558922558</v>
      </c>
      <c r="J20" s="7">
        <v>1</v>
      </c>
      <c r="K20" s="5">
        <v>0.016620370370370372</v>
      </c>
      <c r="L20" s="5">
        <f aca="true" t="shared" si="7" ref="L20:L31">K20/E20</f>
        <v>0.015109427609427609</v>
      </c>
      <c r="M20" s="7">
        <v>1</v>
      </c>
      <c r="N20" s="5">
        <v>0.01667824074074074</v>
      </c>
      <c r="O20" s="5">
        <f aca="true" t="shared" si="8" ref="O20:O32">N20/E20</f>
        <v>0.015162037037037035</v>
      </c>
      <c r="P20" s="7">
        <v>1</v>
      </c>
      <c r="Q20" s="37">
        <v>0.00662037037037037</v>
      </c>
      <c r="R20" s="14">
        <f aca="true" t="shared" si="9" ref="R20:R28">Q20/E20</f>
        <v>0.006018518518518518</v>
      </c>
      <c r="S20" s="8"/>
      <c r="T20" s="8">
        <v>2</v>
      </c>
      <c r="U20" s="2">
        <f aca="true" t="shared" si="10" ref="U20:U33">G20+J20+M20+P20+S20</f>
        <v>4</v>
      </c>
      <c r="V20" s="22"/>
    </row>
    <row r="21" spans="1:22" ht="15">
      <c r="A21" s="15">
        <v>2</v>
      </c>
      <c r="B21" s="1" t="s">
        <v>17</v>
      </c>
      <c r="C21" s="2">
        <v>2006</v>
      </c>
      <c r="D21" s="5">
        <v>0.009618055555555555</v>
      </c>
      <c r="E21" s="6">
        <v>1.05</v>
      </c>
      <c r="F21" s="5">
        <f t="shared" si="5"/>
        <v>0.00916005291005291</v>
      </c>
      <c r="G21" s="8"/>
      <c r="H21" s="5">
        <v>0.014050925925925927</v>
      </c>
      <c r="I21" s="5">
        <f t="shared" si="6"/>
        <v>0.01338183421516755</v>
      </c>
      <c r="J21" s="8">
        <v>2</v>
      </c>
      <c r="K21" s="5">
        <v>0.01826388888888889</v>
      </c>
      <c r="L21" s="5">
        <f t="shared" si="7"/>
        <v>0.017394179894179893</v>
      </c>
      <c r="M21" s="8">
        <v>2</v>
      </c>
      <c r="N21" s="5">
        <v>0.018113425925925925</v>
      </c>
      <c r="O21" s="5">
        <f t="shared" si="8"/>
        <v>0.017250881834215165</v>
      </c>
      <c r="P21" s="8">
        <v>2</v>
      </c>
      <c r="Q21" s="37">
        <v>0.0062499999999999995</v>
      </c>
      <c r="R21" s="14">
        <f t="shared" si="9"/>
        <v>0.005952380952380952</v>
      </c>
      <c r="S21" s="7">
        <v>1</v>
      </c>
      <c r="T21" s="7">
        <v>1</v>
      </c>
      <c r="U21" s="2">
        <f t="shared" si="10"/>
        <v>7</v>
      </c>
      <c r="V21" s="22"/>
    </row>
    <row r="22" spans="1:22" ht="15">
      <c r="A22" s="15">
        <v>3</v>
      </c>
      <c r="B22" s="1" t="s">
        <v>18</v>
      </c>
      <c r="C22" s="2">
        <v>2005</v>
      </c>
      <c r="D22" s="5">
        <v>0.01167824074074074</v>
      </c>
      <c r="E22" s="6">
        <v>1</v>
      </c>
      <c r="F22" s="5">
        <f t="shared" si="5"/>
        <v>0.01167824074074074</v>
      </c>
      <c r="G22" s="2">
        <v>5</v>
      </c>
      <c r="H22" s="5">
        <v>0.017546296296296296</v>
      </c>
      <c r="I22" s="5">
        <f t="shared" si="6"/>
        <v>0.017546296296296296</v>
      </c>
      <c r="J22" s="2"/>
      <c r="K22" s="5">
        <v>0.01884259259259259</v>
      </c>
      <c r="L22" s="5">
        <f t="shared" si="7"/>
        <v>0.01884259259259259</v>
      </c>
      <c r="M22" s="9">
        <v>3</v>
      </c>
      <c r="N22" s="5">
        <v>0.021145833333333332</v>
      </c>
      <c r="O22" s="5">
        <f t="shared" si="8"/>
        <v>0.021145833333333332</v>
      </c>
      <c r="P22" s="2">
        <v>4</v>
      </c>
      <c r="Q22" s="37">
        <v>0.006631944444444445</v>
      </c>
      <c r="R22" s="14">
        <f t="shared" si="9"/>
        <v>0.006631944444444445</v>
      </c>
      <c r="S22" s="9">
        <v>3</v>
      </c>
      <c r="T22" s="9">
        <v>3</v>
      </c>
      <c r="U22" s="2">
        <f t="shared" si="10"/>
        <v>15</v>
      </c>
      <c r="V22" s="22"/>
    </row>
    <row r="23" spans="1:22" ht="15">
      <c r="A23" s="15">
        <v>4</v>
      </c>
      <c r="B23" s="1" t="s">
        <v>20</v>
      </c>
      <c r="C23" s="2">
        <v>2007</v>
      </c>
      <c r="D23" s="5">
        <v>0.012094907407407408</v>
      </c>
      <c r="E23" s="6">
        <v>1.1</v>
      </c>
      <c r="F23" s="5">
        <f t="shared" si="5"/>
        <v>0.01099537037037037</v>
      </c>
      <c r="G23" s="9">
        <v>3</v>
      </c>
      <c r="H23" s="5">
        <v>0.025717592592592594</v>
      </c>
      <c r="I23" s="5">
        <f t="shared" si="6"/>
        <v>0.02337962962962963</v>
      </c>
      <c r="J23" s="2"/>
      <c r="K23" s="5">
        <v>0.020810185185185185</v>
      </c>
      <c r="L23" s="5">
        <f t="shared" si="7"/>
        <v>0.018918350168350168</v>
      </c>
      <c r="M23" s="16">
        <v>4</v>
      </c>
      <c r="N23" s="5">
        <v>0.023541666666666666</v>
      </c>
      <c r="O23" s="5">
        <f t="shared" si="8"/>
        <v>0.02140151515151515</v>
      </c>
      <c r="P23" s="2">
        <v>5</v>
      </c>
      <c r="Q23" s="37">
        <v>0.007407407407407407</v>
      </c>
      <c r="R23" s="14">
        <f t="shared" si="9"/>
        <v>0.006734006734006733</v>
      </c>
      <c r="S23" s="34">
        <v>4</v>
      </c>
      <c r="T23" s="34">
        <v>4</v>
      </c>
      <c r="U23" s="2">
        <f t="shared" si="10"/>
        <v>16</v>
      </c>
      <c r="V23" s="22"/>
    </row>
    <row r="24" spans="1:22" ht="15">
      <c r="A24" s="15">
        <v>5</v>
      </c>
      <c r="B24" s="1" t="s">
        <v>19</v>
      </c>
      <c r="C24" s="2">
        <v>2005</v>
      </c>
      <c r="D24" s="5">
        <v>0.011979166666666666</v>
      </c>
      <c r="E24" s="6">
        <v>1</v>
      </c>
      <c r="F24" s="5">
        <f t="shared" si="5"/>
        <v>0.011979166666666666</v>
      </c>
      <c r="G24" s="2">
        <v>6</v>
      </c>
      <c r="H24" s="5">
        <v>0.015636574074074074</v>
      </c>
      <c r="I24" s="5">
        <f t="shared" si="6"/>
        <v>0.015636574074074074</v>
      </c>
      <c r="J24" s="9">
        <v>3</v>
      </c>
      <c r="K24" s="5">
        <v>0.019641203703703706</v>
      </c>
      <c r="L24" s="5">
        <f t="shared" si="7"/>
        <v>0.019641203703703706</v>
      </c>
      <c r="M24" s="16">
        <v>5</v>
      </c>
      <c r="N24" s="5">
        <v>0.02090277777777778</v>
      </c>
      <c r="O24" s="5">
        <f t="shared" si="8"/>
        <v>0.02090277777777778</v>
      </c>
      <c r="P24" s="9">
        <v>3</v>
      </c>
      <c r="Q24" s="37">
        <v>0.008425925925925925</v>
      </c>
      <c r="R24" s="14">
        <f t="shared" si="9"/>
        <v>0.008425925925925925</v>
      </c>
      <c r="S24" s="34"/>
      <c r="T24" s="34">
        <v>7</v>
      </c>
      <c r="U24" s="2">
        <f t="shared" si="10"/>
        <v>17</v>
      </c>
      <c r="V24" s="22"/>
    </row>
    <row r="25" spans="1:22" ht="15">
      <c r="A25" s="15">
        <v>6</v>
      </c>
      <c r="B25" s="1" t="s">
        <v>21</v>
      </c>
      <c r="C25" s="2">
        <v>2007</v>
      </c>
      <c r="D25" s="5">
        <v>0.012326388888888888</v>
      </c>
      <c r="E25" s="6">
        <v>1.1</v>
      </c>
      <c r="F25" s="5">
        <f t="shared" si="5"/>
        <v>0.01120580808080808</v>
      </c>
      <c r="G25" s="2">
        <v>4</v>
      </c>
      <c r="H25" s="5">
        <v>0.017719907407407406</v>
      </c>
      <c r="I25" s="5">
        <f t="shared" si="6"/>
        <v>0.016109006734006732</v>
      </c>
      <c r="J25" s="2">
        <v>4</v>
      </c>
      <c r="K25" s="5">
        <v>0.0228125</v>
      </c>
      <c r="L25" s="5">
        <f t="shared" si="7"/>
        <v>0.020738636363636362</v>
      </c>
      <c r="M25" s="16"/>
      <c r="N25" s="5">
        <v>0.023819444444444445</v>
      </c>
      <c r="O25" s="5">
        <f t="shared" si="8"/>
        <v>0.0216540404040404</v>
      </c>
      <c r="P25" s="2">
        <v>6</v>
      </c>
      <c r="Q25" s="37">
        <v>0.008796296296296297</v>
      </c>
      <c r="R25" s="14">
        <f t="shared" si="9"/>
        <v>0.007996632996632997</v>
      </c>
      <c r="S25" s="34">
        <v>5</v>
      </c>
      <c r="T25" s="34">
        <v>5</v>
      </c>
      <c r="U25" s="2">
        <f t="shared" si="10"/>
        <v>19</v>
      </c>
      <c r="V25" s="22"/>
    </row>
    <row r="26" spans="1:22" ht="15">
      <c r="A26" s="15">
        <v>7</v>
      </c>
      <c r="B26" s="1" t="s">
        <v>25</v>
      </c>
      <c r="C26" s="2">
        <v>2007</v>
      </c>
      <c r="D26" s="5">
        <v>0.027824074074074074</v>
      </c>
      <c r="E26" s="6">
        <v>1.1</v>
      </c>
      <c r="F26" s="5">
        <f t="shared" si="5"/>
        <v>0.025294612794612793</v>
      </c>
      <c r="G26" s="2"/>
      <c r="H26" s="5">
        <v>0.02164351851851852</v>
      </c>
      <c r="I26" s="5">
        <f t="shared" si="6"/>
        <v>0.019675925925925927</v>
      </c>
      <c r="J26" s="2">
        <v>6</v>
      </c>
      <c r="K26" s="5">
        <v>0.024328703703703703</v>
      </c>
      <c r="L26" s="5">
        <f t="shared" si="7"/>
        <v>0.022117003367003365</v>
      </c>
      <c r="M26" s="16">
        <v>7</v>
      </c>
      <c r="N26" s="5">
        <v>0.029155092592592594</v>
      </c>
      <c r="O26" s="5">
        <f t="shared" si="8"/>
        <v>0.026504629629629628</v>
      </c>
      <c r="P26" s="2">
        <v>9</v>
      </c>
      <c r="Q26" s="37">
        <v>0.009386574074074075</v>
      </c>
      <c r="R26" s="14">
        <f t="shared" si="9"/>
        <v>0.008533249158249158</v>
      </c>
      <c r="S26" s="34">
        <v>8</v>
      </c>
      <c r="T26" s="34">
        <v>8</v>
      </c>
      <c r="U26" s="2">
        <f t="shared" si="10"/>
        <v>30</v>
      </c>
      <c r="V26" s="22"/>
    </row>
    <row r="27" spans="1:22" ht="15">
      <c r="A27" s="15">
        <v>8</v>
      </c>
      <c r="B27" s="1" t="s">
        <v>22</v>
      </c>
      <c r="C27" s="2">
        <v>2007</v>
      </c>
      <c r="D27" s="5">
        <v>0.014884259259259259</v>
      </c>
      <c r="E27" s="6">
        <v>1.1</v>
      </c>
      <c r="F27" s="5">
        <f t="shared" si="5"/>
        <v>0.01353114478114478</v>
      </c>
      <c r="G27" s="2">
        <v>7</v>
      </c>
      <c r="H27" s="5">
        <v>0.02829861111111111</v>
      </c>
      <c r="I27" s="5">
        <f t="shared" si="6"/>
        <v>0.0257260101010101</v>
      </c>
      <c r="J27" s="2">
        <v>9</v>
      </c>
      <c r="K27" s="5">
        <v>0.028506944444444442</v>
      </c>
      <c r="L27" s="5">
        <f t="shared" si="7"/>
        <v>0.025915404040404037</v>
      </c>
      <c r="M27" s="16"/>
      <c r="N27" s="5">
        <v>0.02908564814814815</v>
      </c>
      <c r="O27" s="5">
        <f t="shared" si="8"/>
        <v>0.026441498316498314</v>
      </c>
      <c r="P27" s="2">
        <v>8</v>
      </c>
      <c r="Q27" s="37">
        <v>0.011041666666666667</v>
      </c>
      <c r="R27" s="14">
        <f t="shared" si="9"/>
        <v>0.010037878787878787</v>
      </c>
      <c r="S27" s="34">
        <v>9</v>
      </c>
      <c r="T27" s="34">
        <v>9</v>
      </c>
      <c r="U27" s="2">
        <f t="shared" si="10"/>
        <v>33</v>
      </c>
      <c r="V27" s="22"/>
    </row>
    <row r="28" spans="1:22" ht="15">
      <c r="A28" s="15">
        <v>9</v>
      </c>
      <c r="B28" s="1" t="s">
        <v>24</v>
      </c>
      <c r="C28" s="2">
        <v>2010</v>
      </c>
      <c r="D28" s="5">
        <v>0.0265625</v>
      </c>
      <c r="E28" s="6">
        <v>1.25</v>
      </c>
      <c r="F28" s="5">
        <f t="shared" si="5"/>
        <v>0.021249999999999998</v>
      </c>
      <c r="G28" s="2">
        <v>9</v>
      </c>
      <c r="H28" s="5">
        <v>0.03804398148148148</v>
      </c>
      <c r="I28" s="5">
        <f t="shared" si="6"/>
        <v>0.030435185185185183</v>
      </c>
      <c r="J28" s="2"/>
      <c r="K28" s="5">
        <v>0.04524305555555556</v>
      </c>
      <c r="L28" s="5">
        <f t="shared" si="7"/>
        <v>0.036194444444444446</v>
      </c>
      <c r="M28" s="16">
        <v>11</v>
      </c>
      <c r="N28" s="5">
        <v>0.040497685185185185</v>
      </c>
      <c r="O28" s="5">
        <f t="shared" si="8"/>
        <v>0.03239814814814815</v>
      </c>
      <c r="P28" s="2">
        <v>10</v>
      </c>
      <c r="Q28" s="37">
        <v>0.010358796296296295</v>
      </c>
      <c r="R28" s="14">
        <f t="shared" si="9"/>
        <v>0.008287037037037035</v>
      </c>
      <c r="S28" s="34">
        <v>6</v>
      </c>
      <c r="T28" s="34">
        <v>6</v>
      </c>
      <c r="U28" s="2">
        <f t="shared" si="10"/>
        <v>36</v>
      </c>
      <c r="V28" s="22"/>
    </row>
    <row r="29" spans="1:21" s="44" customFormat="1" ht="15">
      <c r="A29" s="40">
        <v>10</v>
      </c>
      <c r="B29" s="41" t="s">
        <v>23</v>
      </c>
      <c r="C29" s="16">
        <v>2007</v>
      </c>
      <c r="D29" s="42">
        <v>0.02079861111111111</v>
      </c>
      <c r="E29" s="16">
        <v>1.1</v>
      </c>
      <c r="F29" s="42">
        <f t="shared" si="5"/>
        <v>0.018907828282828283</v>
      </c>
      <c r="G29" s="16">
        <v>8</v>
      </c>
      <c r="H29" s="42">
        <v>0.03153935185185185</v>
      </c>
      <c r="I29" s="42">
        <f t="shared" si="6"/>
        <v>0.028672138047138047</v>
      </c>
      <c r="J29" s="16">
        <v>10</v>
      </c>
      <c r="K29" s="42">
        <v>0.02836805555555556</v>
      </c>
      <c r="L29" s="42">
        <f t="shared" si="7"/>
        <v>0.025789141414141417</v>
      </c>
      <c r="M29" s="16">
        <v>8</v>
      </c>
      <c r="N29" s="42">
        <v>0.03563657407407408</v>
      </c>
      <c r="O29" s="42">
        <f t="shared" si="8"/>
        <v>0.03239688552188552</v>
      </c>
      <c r="P29" s="16">
        <v>10</v>
      </c>
      <c r="Q29" s="16" t="s">
        <v>85</v>
      </c>
      <c r="R29" s="16" t="s">
        <v>85</v>
      </c>
      <c r="S29" s="43"/>
      <c r="T29" s="43">
        <v>13</v>
      </c>
      <c r="U29" s="16">
        <f t="shared" si="10"/>
        <v>36</v>
      </c>
    </row>
    <row r="30" spans="1:21" s="44" customFormat="1" ht="15">
      <c r="A30" s="40">
        <v>11</v>
      </c>
      <c r="B30" s="45" t="s">
        <v>27</v>
      </c>
      <c r="C30" s="16">
        <v>2008</v>
      </c>
      <c r="D30" s="42">
        <v>0.034571759259259253</v>
      </c>
      <c r="E30" s="16">
        <v>1.15</v>
      </c>
      <c r="F30" s="42">
        <f t="shared" si="5"/>
        <v>0.030062399355877616</v>
      </c>
      <c r="G30" s="16">
        <v>12</v>
      </c>
      <c r="H30" s="16" t="s">
        <v>78</v>
      </c>
      <c r="I30" s="16" t="s">
        <v>78</v>
      </c>
      <c r="J30" s="16"/>
      <c r="K30" s="42">
        <v>0.03885416666666667</v>
      </c>
      <c r="L30" s="42">
        <f t="shared" si="7"/>
        <v>0.03378623188405797</v>
      </c>
      <c r="M30" s="16">
        <v>10</v>
      </c>
      <c r="N30" s="42">
        <v>0.043912037037037034</v>
      </c>
      <c r="O30" s="42">
        <f t="shared" si="8"/>
        <v>0.03818438003220612</v>
      </c>
      <c r="P30" s="16">
        <v>12</v>
      </c>
      <c r="Q30" s="48">
        <v>0.013888888888888888</v>
      </c>
      <c r="R30" s="47">
        <f>Q30/E30</f>
        <v>0.012077294685990338</v>
      </c>
      <c r="S30" s="43">
        <v>10</v>
      </c>
      <c r="T30" s="43">
        <v>10</v>
      </c>
      <c r="U30" s="16">
        <f t="shared" si="10"/>
        <v>44</v>
      </c>
    </row>
    <row r="31" spans="1:21" s="44" customFormat="1" ht="15">
      <c r="A31" s="40">
        <v>12</v>
      </c>
      <c r="B31" s="45" t="s">
        <v>28</v>
      </c>
      <c r="C31" s="16">
        <v>2008</v>
      </c>
      <c r="D31" s="42">
        <v>0.03523148148148148</v>
      </c>
      <c r="E31" s="16">
        <v>1.15</v>
      </c>
      <c r="F31" s="42">
        <f t="shared" si="5"/>
        <v>0.03063607085346216</v>
      </c>
      <c r="G31" s="16">
        <v>13</v>
      </c>
      <c r="H31" s="16" t="s">
        <v>78</v>
      </c>
      <c r="I31" s="16" t="s">
        <v>78</v>
      </c>
      <c r="J31" s="16"/>
      <c r="K31" s="42">
        <v>0.05976851851851852</v>
      </c>
      <c r="L31" s="42">
        <f t="shared" si="7"/>
        <v>0.05197262479871176</v>
      </c>
      <c r="M31" s="16">
        <v>13</v>
      </c>
      <c r="N31" s="42">
        <v>0.06760416666666667</v>
      </c>
      <c r="O31" s="42">
        <f t="shared" si="8"/>
        <v>0.05878623188405798</v>
      </c>
      <c r="P31" s="16">
        <v>13</v>
      </c>
      <c r="Q31" s="16" t="s">
        <v>85</v>
      </c>
      <c r="R31" s="16" t="s">
        <v>85</v>
      </c>
      <c r="S31" s="43">
        <v>12</v>
      </c>
      <c r="T31" s="43">
        <v>11</v>
      </c>
      <c r="U31" s="16">
        <f t="shared" si="10"/>
        <v>51</v>
      </c>
    </row>
    <row r="32" spans="1:21" s="44" customFormat="1" ht="15">
      <c r="A32" s="40">
        <v>14</v>
      </c>
      <c r="B32" s="45" t="s">
        <v>29</v>
      </c>
      <c r="C32" s="16">
        <v>2007</v>
      </c>
      <c r="D32" s="16" t="s">
        <v>78</v>
      </c>
      <c r="E32" s="16">
        <v>1.1</v>
      </c>
      <c r="F32" s="16" t="s">
        <v>78</v>
      </c>
      <c r="G32" s="46">
        <v>14</v>
      </c>
      <c r="H32" s="16" t="s">
        <v>85</v>
      </c>
      <c r="I32" s="16" t="s">
        <v>85</v>
      </c>
      <c r="J32" s="16"/>
      <c r="K32" s="16" t="s">
        <v>78</v>
      </c>
      <c r="L32" s="16" t="s">
        <v>78</v>
      </c>
      <c r="M32" s="46">
        <v>14</v>
      </c>
      <c r="N32" s="42">
        <v>0.06493055555555556</v>
      </c>
      <c r="O32" s="42">
        <f t="shared" si="8"/>
        <v>0.059027777777777776</v>
      </c>
      <c r="P32" s="16">
        <v>14</v>
      </c>
      <c r="Q32" s="48">
        <v>0.017152777777777777</v>
      </c>
      <c r="R32" s="47">
        <f>Q32/E32</f>
        <v>0.015593434343434341</v>
      </c>
      <c r="S32" s="43">
        <v>11</v>
      </c>
      <c r="T32" s="43">
        <v>12</v>
      </c>
      <c r="U32" s="16">
        <f t="shared" si="10"/>
        <v>53</v>
      </c>
    </row>
    <row r="33" spans="1:21" s="44" customFormat="1" ht="15">
      <c r="A33" s="40">
        <v>16</v>
      </c>
      <c r="B33" s="41" t="s">
        <v>26</v>
      </c>
      <c r="C33" s="16">
        <v>2012</v>
      </c>
      <c r="D33" s="42">
        <v>0.02972222222222222</v>
      </c>
      <c r="E33" s="16">
        <v>1.35</v>
      </c>
      <c r="F33" s="42">
        <f>D33/E33</f>
        <v>0.02201646090534979</v>
      </c>
      <c r="G33" s="16">
        <v>10</v>
      </c>
      <c r="H33" s="42">
        <v>0.04017361111111111</v>
      </c>
      <c r="I33" s="42">
        <f>H33/E33</f>
        <v>0.029758230452674894</v>
      </c>
      <c r="J33" s="16">
        <v>11</v>
      </c>
      <c r="K33" s="16" t="s">
        <v>78</v>
      </c>
      <c r="L33" s="16" t="s">
        <v>78</v>
      </c>
      <c r="M33" s="46">
        <v>14</v>
      </c>
      <c r="N33" s="16" t="s">
        <v>85</v>
      </c>
      <c r="O33" s="16" t="s">
        <v>85</v>
      </c>
      <c r="P33" s="16">
        <v>15</v>
      </c>
      <c r="Q33" s="16" t="s">
        <v>85</v>
      </c>
      <c r="R33" s="16" t="s">
        <v>85</v>
      </c>
      <c r="S33" s="43">
        <v>12</v>
      </c>
      <c r="T33" s="43">
        <v>13</v>
      </c>
      <c r="U33" s="16">
        <f t="shared" si="10"/>
        <v>62</v>
      </c>
    </row>
    <row r="34" spans="1:21" s="22" customFormat="1" ht="15">
      <c r="A34" s="23"/>
      <c r="B34" s="24"/>
      <c r="C34" s="25"/>
      <c r="D34" s="25"/>
      <c r="E34" s="26"/>
      <c r="F34" s="25"/>
      <c r="G34" s="27"/>
      <c r="H34" s="25"/>
      <c r="I34" s="25"/>
      <c r="J34" s="25"/>
      <c r="K34" s="26"/>
      <c r="L34" s="26"/>
      <c r="M34" s="27"/>
      <c r="S34" s="32"/>
      <c r="U34" s="25"/>
    </row>
    <row r="35" spans="1:20" ht="15">
      <c r="A35" s="3" t="s">
        <v>77</v>
      </c>
      <c r="F35" s="12">
        <v>44564</v>
      </c>
      <c r="I35" s="12">
        <v>44565</v>
      </c>
      <c r="L35" s="12">
        <v>44566</v>
      </c>
      <c r="N35" s="22"/>
      <c r="O35" s="12">
        <v>44567</v>
      </c>
      <c r="P35" s="22"/>
      <c r="Q35" s="22"/>
      <c r="R35" s="12">
        <v>44568</v>
      </c>
      <c r="T35" s="22"/>
    </row>
    <row r="36" spans="1:21" ht="15">
      <c r="A36" s="19" t="s">
        <v>0</v>
      </c>
      <c r="B36" s="19" t="s">
        <v>1</v>
      </c>
      <c r="C36" s="19" t="s">
        <v>74</v>
      </c>
      <c r="D36" s="19" t="s">
        <v>2</v>
      </c>
      <c r="E36" s="21" t="s">
        <v>82</v>
      </c>
      <c r="F36" s="19" t="s">
        <v>2</v>
      </c>
      <c r="G36" s="19" t="s">
        <v>73</v>
      </c>
      <c r="H36" s="19" t="s">
        <v>2</v>
      </c>
      <c r="I36" s="19" t="s">
        <v>86</v>
      </c>
      <c r="J36" s="21" t="s">
        <v>73</v>
      </c>
      <c r="K36" s="19" t="s">
        <v>2</v>
      </c>
      <c r="L36" s="19" t="s">
        <v>86</v>
      </c>
      <c r="M36" s="21" t="s">
        <v>73</v>
      </c>
      <c r="N36" s="2" t="s">
        <v>2</v>
      </c>
      <c r="O36" s="2" t="s">
        <v>86</v>
      </c>
      <c r="P36" s="6" t="s">
        <v>73</v>
      </c>
      <c r="Q36" s="2" t="s">
        <v>2</v>
      </c>
      <c r="R36" s="2" t="s">
        <v>86</v>
      </c>
      <c r="S36" s="33" t="s">
        <v>73</v>
      </c>
      <c r="T36" s="6" t="s">
        <v>73</v>
      </c>
      <c r="U36" s="21" t="s">
        <v>87</v>
      </c>
    </row>
    <row r="37" spans="1:22" ht="15">
      <c r="A37" s="1">
        <v>1</v>
      </c>
      <c r="B37" s="1" t="s">
        <v>88</v>
      </c>
      <c r="C37" s="6">
        <v>1987</v>
      </c>
      <c r="D37" s="4" t="s">
        <v>85</v>
      </c>
      <c r="E37" s="6">
        <v>1</v>
      </c>
      <c r="F37" s="4" t="s">
        <v>85</v>
      </c>
      <c r="G37" s="6"/>
      <c r="H37" s="5">
        <v>0.018865740740740742</v>
      </c>
      <c r="I37" s="5">
        <f>H37/E37</f>
        <v>0.018865740740740742</v>
      </c>
      <c r="J37" s="7">
        <v>1</v>
      </c>
      <c r="K37" s="5">
        <v>0.017719907407407406</v>
      </c>
      <c r="L37" s="5">
        <f>K37/E37</f>
        <v>0.017719907407407406</v>
      </c>
      <c r="M37" s="7">
        <v>1</v>
      </c>
      <c r="N37" s="5">
        <v>0.01916666666666667</v>
      </c>
      <c r="O37" s="5">
        <f>N37/E37</f>
        <v>0.01916666666666667</v>
      </c>
      <c r="P37" s="7">
        <v>1</v>
      </c>
      <c r="Q37" s="5">
        <v>0.008969907407407407</v>
      </c>
      <c r="R37" s="5">
        <f aca="true" t="shared" si="11" ref="R37:R50">Q37/E37</f>
        <v>0.008969907407407407</v>
      </c>
      <c r="S37" s="7">
        <v>1</v>
      </c>
      <c r="T37" s="7">
        <v>1</v>
      </c>
      <c r="U37" s="2">
        <f aca="true" t="shared" si="12" ref="U37:U50">G37+J37+M37+P37+S37</f>
        <v>4</v>
      </c>
      <c r="V37" s="22"/>
    </row>
    <row r="38" spans="1:22" ht="15">
      <c r="A38" s="1">
        <v>2</v>
      </c>
      <c r="B38" s="1" t="s">
        <v>31</v>
      </c>
      <c r="C38" s="2">
        <v>2002</v>
      </c>
      <c r="D38" s="5">
        <v>0.013657407407407408</v>
      </c>
      <c r="E38" s="6">
        <v>1</v>
      </c>
      <c r="F38" s="5">
        <f>D38/E38</f>
        <v>0.013657407407407408</v>
      </c>
      <c r="G38" s="8">
        <v>2</v>
      </c>
      <c r="H38" s="5">
        <v>0.02</v>
      </c>
      <c r="I38" s="5">
        <f>H38/E38</f>
        <v>0.02</v>
      </c>
      <c r="J38" s="8">
        <v>2</v>
      </c>
      <c r="K38" s="5">
        <v>0.02037037037037037</v>
      </c>
      <c r="L38" s="5">
        <f>K38/E38</f>
        <v>0.02037037037037037</v>
      </c>
      <c r="M38" s="16">
        <v>4</v>
      </c>
      <c r="N38" s="5">
        <v>0.021099537037037038</v>
      </c>
      <c r="O38" s="5">
        <f>N38/E38</f>
        <v>0.021099537037037038</v>
      </c>
      <c r="P38" s="2"/>
      <c r="Q38" s="5">
        <v>0.009270833333333334</v>
      </c>
      <c r="R38" s="5">
        <f t="shared" si="11"/>
        <v>0.009270833333333334</v>
      </c>
      <c r="S38" s="8">
        <v>2</v>
      </c>
      <c r="T38" s="8">
        <v>2</v>
      </c>
      <c r="U38" s="2">
        <f t="shared" si="12"/>
        <v>10</v>
      </c>
      <c r="V38" s="22"/>
    </row>
    <row r="39" spans="1:22" ht="15">
      <c r="A39" s="1">
        <v>3</v>
      </c>
      <c r="B39" s="1" t="s">
        <v>30</v>
      </c>
      <c r="C39" s="2">
        <v>2001</v>
      </c>
      <c r="D39" s="5">
        <v>0.013506944444444445</v>
      </c>
      <c r="E39" s="6">
        <v>1</v>
      </c>
      <c r="F39" s="5">
        <f>D39/E39</f>
        <v>0.013506944444444445</v>
      </c>
      <c r="G39" s="7">
        <v>1</v>
      </c>
      <c r="H39" s="2" t="s">
        <v>84</v>
      </c>
      <c r="I39" s="2" t="s">
        <v>84</v>
      </c>
      <c r="J39" s="9">
        <v>3</v>
      </c>
      <c r="K39" s="5">
        <v>0.01996527777777778</v>
      </c>
      <c r="L39" s="5">
        <f>K39/E39</f>
        <v>0.01996527777777778</v>
      </c>
      <c r="M39" s="9">
        <v>3</v>
      </c>
      <c r="N39" s="5">
        <v>0.020520833333333332</v>
      </c>
      <c r="O39" s="5">
        <f>N39/E39</f>
        <v>0.020520833333333332</v>
      </c>
      <c r="P39" s="2"/>
      <c r="Q39" s="5">
        <v>0.00962962962962963</v>
      </c>
      <c r="R39" s="5">
        <f t="shared" si="11"/>
        <v>0.00962962962962963</v>
      </c>
      <c r="S39" s="9">
        <v>3</v>
      </c>
      <c r="T39" s="9">
        <v>3</v>
      </c>
      <c r="U39" s="2">
        <f t="shared" si="12"/>
        <v>10</v>
      </c>
      <c r="V39" s="22"/>
    </row>
    <row r="40" spans="1:22" ht="15">
      <c r="A40" s="1">
        <v>4</v>
      </c>
      <c r="B40" s="1" t="s">
        <v>32</v>
      </c>
      <c r="C40" s="2">
        <v>2001</v>
      </c>
      <c r="D40" s="5">
        <v>0.014178240740740741</v>
      </c>
      <c r="E40" s="6">
        <v>1</v>
      </c>
      <c r="F40" s="5">
        <f>D40/E40</f>
        <v>0.014178240740740741</v>
      </c>
      <c r="G40" s="9">
        <v>3</v>
      </c>
      <c r="H40" s="5">
        <v>0.021053240740740744</v>
      </c>
      <c r="I40" s="5">
        <f aca="true" t="shared" si="13" ref="I40:I50">H40/E40</f>
        <v>0.021053240740740744</v>
      </c>
      <c r="J40" s="2">
        <v>4</v>
      </c>
      <c r="K40" s="5">
        <v>0.02091435185185185</v>
      </c>
      <c r="L40" s="5">
        <f>K40/E40</f>
        <v>0.02091435185185185</v>
      </c>
      <c r="M40" s="16"/>
      <c r="N40" s="5">
        <v>0.019953703703703706</v>
      </c>
      <c r="O40" s="5">
        <f>N40/E40</f>
        <v>0.019953703703703706</v>
      </c>
      <c r="P40" s="9">
        <v>3</v>
      </c>
      <c r="Q40" s="5">
        <v>0.01</v>
      </c>
      <c r="R40" s="5">
        <f t="shared" si="11"/>
        <v>0.01</v>
      </c>
      <c r="S40" s="35">
        <v>4</v>
      </c>
      <c r="T40" s="35">
        <v>4</v>
      </c>
      <c r="U40" s="2">
        <f t="shared" si="12"/>
        <v>14</v>
      </c>
      <c r="V40" s="22"/>
    </row>
    <row r="41" spans="1:22" ht="15">
      <c r="A41" s="1">
        <v>5</v>
      </c>
      <c r="B41" s="1" t="s">
        <v>33</v>
      </c>
      <c r="C41" s="2">
        <v>1998</v>
      </c>
      <c r="D41" s="5">
        <v>0.014305555555555557</v>
      </c>
      <c r="E41" s="6">
        <v>1</v>
      </c>
      <c r="F41" s="5">
        <f>D41/E41</f>
        <v>0.014305555555555557</v>
      </c>
      <c r="G41" s="2">
        <v>4</v>
      </c>
      <c r="H41" s="5">
        <v>0.021006944444444443</v>
      </c>
      <c r="I41" s="5">
        <f t="shared" si="13"/>
        <v>0.021006944444444443</v>
      </c>
      <c r="J41" s="9">
        <v>3</v>
      </c>
      <c r="K41" s="5">
        <v>0.021284722222222222</v>
      </c>
      <c r="L41" s="5">
        <f>K41/E41</f>
        <v>0.021284722222222222</v>
      </c>
      <c r="M41" s="16"/>
      <c r="N41" s="2" t="s">
        <v>84</v>
      </c>
      <c r="O41" s="2" t="s">
        <v>84</v>
      </c>
      <c r="P41" s="9">
        <v>3</v>
      </c>
      <c r="Q41" s="5">
        <v>0.011307870370370371</v>
      </c>
      <c r="R41" s="5">
        <f t="shared" si="11"/>
        <v>0.011307870370370371</v>
      </c>
      <c r="S41" s="35">
        <v>7</v>
      </c>
      <c r="T41" s="35">
        <v>7</v>
      </c>
      <c r="U41" s="2">
        <f t="shared" si="12"/>
        <v>17</v>
      </c>
      <c r="V41" s="22"/>
    </row>
    <row r="42" spans="1:22" ht="15">
      <c r="A42" s="1">
        <v>6</v>
      </c>
      <c r="B42" s="1" t="s">
        <v>34</v>
      </c>
      <c r="C42" s="2">
        <v>1989</v>
      </c>
      <c r="D42" s="5">
        <v>0.014386574074074072</v>
      </c>
      <c r="E42" s="6">
        <v>1</v>
      </c>
      <c r="F42" s="5">
        <f>D42/E42</f>
        <v>0.014386574074074072</v>
      </c>
      <c r="G42" s="2">
        <v>5</v>
      </c>
      <c r="H42" s="5">
        <v>0.023761574074074074</v>
      </c>
      <c r="I42" s="5">
        <f t="shared" si="13"/>
        <v>0.023761574074074074</v>
      </c>
      <c r="J42" s="2">
        <v>9</v>
      </c>
      <c r="K42" s="2" t="s">
        <v>84</v>
      </c>
      <c r="L42" s="2" t="s">
        <v>84</v>
      </c>
      <c r="M42" s="9">
        <v>3</v>
      </c>
      <c r="N42" s="2" t="s">
        <v>78</v>
      </c>
      <c r="O42" s="2" t="s">
        <v>78</v>
      </c>
      <c r="P42" s="2"/>
      <c r="Q42" s="5">
        <v>0.010625</v>
      </c>
      <c r="R42" s="5">
        <f t="shared" si="11"/>
        <v>0.010625</v>
      </c>
      <c r="S42" s="35">
        <v>5</v>
      </c>
      <c r="T42" s="35">
        <v>5</v>
      </c>
      <c r="U42" s="2">
        <f t="shared" si="12"/>
        <v>22</v>
      </c>
      <c r="V42" s="22"/>
    </row>
    <row r="43" spans="1:22" ht="15">
      <c r="A43" s="1">
        <v>7</v>
      </c>
      <c r="B43" s="1" t="s">
        <v>89</v>
      </c>
      <c r="C43" s="2">
        <v>1999</v>
      </c>
      <c r="D43" s="4" t="s">
        <v>85</v>
      </c>
      <c r="E43" s="6">
        <v>1</v>
      </c>
      <c r="F43" s="4" t="s">
        <v>85</v>
      </c>
      <c r="G43" s="6"/>
      <c r="H43" s="5">
        <v>0.022546296296296297</v>
      </c>
      <c r="I43" s="5">
        <f t="shared" si="13"/>
        <v>0.022546296296296297</v>
      </c>
      <c r="J43" s="2">
        <v>6</v>
      </c>
      <c r="K43" s="5">
        <v>0.020844907407407406</v>
      </c>
      <c r="L43" s="5">
        <f aca="true" t="shared" si="14" ref="L43:L50">K43/E43</f>
        <v>0.020844907407407406</v>
      </c>
      <c r="M43" s="16">
        <v>5</v>
      </c>
      <c r="N43" s="5">
        <v>0.022361111111111113</v>
      </c>
      <c r="O43" s="5">
        <f>N43/E43</f>
        <v>0.022361111111111113</v>
      </c>
      <c r="P43" s="2">
        <v>6</v>
      </c>
      <c r="Q43" s="5">
        <v>0.011828703703703704</v>
      </c>
      <c r="R43" s="5">
        <f t="shared" si="11"/>
        <v>0.011828703703703704</v>
      </c>
      <c r="S43" s="35">
        <v>9</v>
      </c>
      <c r="T43" s="35">
        <v>9</v>
      </c>
      <c r="U43" s="2">
        <f t="shared" si="12"/>
        <v>26</v>
      </c>
      <c r="V43" s="22"/>
    </row>
    <row r="44" spans="1:22" ht="15">
      <c r="A44" s="1">
        <v>8</v>
      </c>
      <c r="B44" s="1" t="s">
        <v>37</v>
      </c>
      <c r="C44" s="13">
        <v>2004</v>
      </c>
      <c r="D44" s="5">
        <v>0.01704861111111111</v>
      </c>
      <c r="E44" s="2">
        <v>1.05</v>
      </c>
      <c r="F44" s="5">
        <f aca="true" t="shared" si="15" ref="F44:F50">D44/E44</f>
        <v>0.016236772486772487</v>
      </c>
      <c r="G44" s="2">
        <v>7</v>
      </c>
      <c r="H44" s="5">
        <v>0.023703703703703703</v>
      </c>
      <c r="I44" s="5">
        <f t="shared" si="13"/>
        <v>0.02257495590828924</v>
      </c>
      <c r="J44" s="2">
        <v>7</v>
      </c>
      <c r="K44" s="5">
        <v>0.02423611111111111</v>
      </c>
      <c r="L44" s="5">
        <f t="shared" si="14"/>
        <v>0.023082010582010582</v>
      </c>
      <c r="M44" s="16">
        <v>8</v>
      </c>
      <c r="N44" s="2" t="s">
        <v>85</v>
      </c>
      <c r="O44" s="2" t="s">
        <v>85</v>
      </c>
      <c r="P44" s="2"/>
      <c r="Q44" s="5">
        <v>0.011527777777777777</v>
      </c>
      <c r="R44" s="5">
        <f t="shared" si="11"/>
        <v>0.010978835978835979</v>
      </c>
      <c r="S44" s="35">
        <v>6</v>
      </c>
      <c r="T44" s="35">
        <v>6</v>
      </c>
      <c r="U44" s="2">
        <f t="shared" si="12"/>
        <v>28</v>
      </c>
      <c r="V44" s="22"/>
    </row>
    <row r="45" spans="1:22" ht="15">
      <c r="A45" s="1">
        <v>9</v>
      </c>
      <c r="B45" s="1" t="s">
        <v>35</v>
      </c>
      <c r="C45" s="2">
        <v>1988</v>
      </c>
      <c r="D45" s="5">
        <v>0.014525462962962964</v>
      </c>
      <c r="E45" s="6">
        <v>1</v>
      </c>
      <c r="F45" s="5">
        <f t="shared" si="15"/>
        <v>0.014525462962962964</v>
      </c>
      <c r="G45" s="2">
        <v>6</v>
      </c>
      <c r="H45" s="5">
        <v>0.023055555555555555</v>
      </c>
      <c r="I45" s="5">
        <f t="shared" si="13"/>
        <v>0.023055555555555555</v>
      </c>
      <c r="J45" s="2">
        <v>8</v>
      </c>
      <c r="K45" s="5">
        <v>0.02335648148148148</v>
      </c>
      <c r="L45" s="5">
        <f t="shared" si="14"/>
        <v>0.02335648148148148</v>
      </c>
      <c r="M45" s="16"/>
      <c r="N45" s="5">
        <v>0.02798611111111111</v>
      </c>
      <c r="O45" s="5">
        <f aca="true" t="shared" si="16" ref="O45:O50">N45/E45</f>
        <v>0.02798611111111111</v>
      </c>
      <c r="P45" s="2">
        <v>9</v>
      </c>
      <c r="Q45" s="5">
        <v>0.01144675925925926</v>
      </c>
      <c r="R45" s="5">
        <f t="shared" si="11"/>
        <v>0.01144675925925926</v>
      </c>
      <c r="S45" s="35">
        <v>8</v>
      </c>
      <c r="T45" s="35">
        <v>8</v>
      </c>
      <c r="U45" s="2">
        <f t="shared" si="12"/>
        <v>31</v>
      </c>
      <c r="V45" s="22"/>
    </row>
    <row r="46" spans="1:22" ht="15">
      <c r="A46" s="1">
        <v>11</v>
      </c>
      <c r="B46" s="1" t="s">
        <v>36</v>
      </c>
      <c r="C46" s="2">
        <v>2002</v>
      </c>
      <c r="D46" s="5">
        <v>0.016655092592592593</v>
      </c>
      <c r="E46" s="6">
        <v>1</v>
      </c>
      <c r="F46" s="5">
        <f t="shared" si="15"/>
        <v>0.016655092592592593</v>
      </c>
      <c r="G46" s="2">
        <v>8</v>
      </c>
      <c r="H46" s="5">
        <v>0.02415509259259259</v>
      </c>
      <c r="I46" s="5">
        <f t="shared" si="13"/>
        <v>0.02415509259259259</v>
      </c>
      <c r="J46" s="2"/>
      <c r="K46" s="5">
        <v>0.024398148148148145</v>
      </c>
      <c r="L46" s="5">
        <f t="shared" si="14"/>
        <v>0.024398148148148145</v>
      </c>
      <c r="M46" s="16">
        <v>10</v>
      </c>
      <c r="N46" s="5">
        <v>0.02521990740740741</v>
      </c>
      <c r="O46" s="5">
        <f t="shared" si="16"/>
        <v>0.02521990740740741</v>
      </c>
      <c r="P46" s="2">
        <v>7</v>
      </c>
      <c r="Q46" s="5">
        <v>0.012060185185185186</v>
      </c>
      <c r="R46" s="5">
        <f t="shared" si="11"/>
        <v>0.012060185185185186</v>
      </c>
      <c r="S46" s="35">
        <v>10</v>
      </c>
      <c r="T46" s="35">
        <v>10</v>
      </c>
      <c r="U46" s="2">
        <f t="shared" si="12"/>
        <v>35</v>
      </c>
      <c r="V46" s="22"/>
    </row>
    <row r="47" spans="1:22" ht="15">
      <c r="A47" s="1">
        <v>12</v>
      </c>
      <c r="B47" s="1" t="s">
        <v>38</v>
      </c>
      <c r="C47" s="2">
        <v>2003</v>
      </c>
      <c r="D47" s="5">
        <v>0.019386574074074073</v>
      </c>
      <c r="E47" s="6">
        <v>1</v>
      </c>
      <c r="F47" s="5">
        <f t="shared" si="15"/>
        <v>0.019386574074074073</v>
      </c>
      <c r="G47" s="2">
        <v>10</v>
      </c>
      <c r="H47" s="5">
        <v>0.024571759259259262</v>
      </c>
      <c r="I47" s="5">
        <f t="shared" si="13"/>
        <v>0.024571759259259262</v>
      </c>
      <c r="J47" s="2"/>
      <c r="K47" s="5">
        <v>0.024756944444444443</v>
      </c>
      <c r="L47" s="5">
        <f t="shared" si="14"/>
        <v>0.024756944444444443</v>
      </c>
      <c r="M47" s="16">
        <v>11</v>
      </c>
      <c r="N47" s="5">
        <v>0.02578703703703704</v>
      </c>
      <c r="O47" s="5">
        <f t="shared" si="16"/>
        <v>0.02578703703703704</v>
      </c>
      <c r="P47" s="2">
        <v>8</v>
      </c>
      <c r="Q47" s="5">
        <v>0.012372685185185186</v>
      </c>
      <c r="R47" s="5">
        <f t="shared" si="11"/>
        <v>0.012372685185185186</v>
      </c>
      <c r="S47" s="35">
        <v>11</v>
      </c>
      <c r="T47" s="35">
        <v>11</v>
      </c>
      <c r="U47" s="2">
        <f t="shared" si="12"/>
        <v>40</v>
      </c>
      <c r="V47" s="22"/>
    </row>
    <row r="48" spans="1:22" ht="15">
      <c r="A48" s="1">
        <v>13</v>
      </c>
      <c r="B48" s="1" t="s">
        <v>40</v>
      </c>
      <c r="C48" s="2">
        <v>2000</v>
      </c>
      <c r="D48" s="5">
        <v>0.02082175925925926</v>
      </c>
      <c r="E48" s="6">
        <v>1</v>
      </c>
      <c r="F48" s="5">
        <f t="shared" si="15"/>
        <v>0.02082175925925926</v>
      </c>
      <c r="G48" s="2">
        <v>12</v>
      </c>
      <c r="H48" s="5">
        <v>0.03284722222222222</v>
      </c>
      <c r="I48" s="5">
        <f t="shared" si="13"/>
        <v>0.03284722222222222</v>
      </c>
      <c r="J48" s="2"/>
      <c r="K48" s="5">
        <v>0.030034722222222223</v>
      </c>
      <c r="L48" s="5">
        <f t="shared" si="14"/>
        <v>0.030034722222222223</v>
      </c>
      <c r="M48" s="16">
        <v>12</v>
      </c>
      <c r="N48" s="5">
        <v>0.030324074074074073</v>
      </c>
      <c r="O48" s="5">
        <f t="shared" si="16"/>
        <v>0.030324074074074073</v>
      </c>
      <c r="P48" s="2">
        <v>10</v>
      </c>
      <c r="Q48" s="5">
        <v>0.01386574074074074</v>
      </c>
      <c r="R48" s="5">
        <f t="shared" si="11"/>
        <v>0.01386574074074074</v>
      </c>
      <c r="S48" s="35">
        <v>12</v>
      </c>
      <c r="T48" s="35">
        <v>12</v>
      </c>
      <c r="U48" s="2">
        <f t="shared" si="12"/>
        <v>46</v>
      </c>
      <c r="V48" s="22"/>
    </row>
    <row r="49" spans="1:22" ht="15">
      <c r="A49" s="10">
        <v>14</v>
      </c>
      <c r="B49" s="1" t="s">
        <v>39</v>
      </c>
      <c r="C49" s="2">
        <v>1988</v>
      </c>
      <c r="D49" s="5">
        <v>0.020046296296296295</v>
      </c>
      <c r="E49" s="6">
        <v>1</v>
      </c>
      <c r="F49" s="5">
        <f t="shared" si="15"/>
        <v>0.020046296296296295</v>
      </c>
      <c r="G49" s="2">
        <v>11</v>
      </c>
      <c r="H49" s="5">
        <v>0.032233796296296295</v>
      </c>
      <c r="I49" s="5">
        <f t="shared" si="13"/>
        <v>0.032233796296296295</v>
      </c>
      <c r="J49" s="2"/>
      <c r="K49" s="5">
        <v>0.03194444444444445</v>
      </c>
      <c r="L49" s="5">
        <f t="shared" si="14"/>
        <v>0.03194444444444445</v>
      </c>
      <c r="M49" s="16">
        <v>13</v>
      </c>
      <c r="N49" s="5">
        <v>0.03189814814814815</v>
      </c>
      <c r="O49" s="5">
        <f t="shared" si="16"/>
        <v>0.03189814814814815</v>
      </c>
      <c r="P49" s="2">
        <v>11</v>
      </c>
      <c r="Q49" s="5">
        <v>0.01628472222222222</v>
      </c>
      <c r="R49" s="5">
        <f t="shared" si="11"/>
        <v>0.01628472222222222</v>
      </c>
      <c r="S49" s="35">
        <v>13</v>
      </c>
      <c r="T49" s="35">
        <v>13</v>
      </c>
      <c r="U49" s="2">
        <f t="shared" si="12"/>
        <v>48</v>
      </c>
      <c r="V49" s="22"/>
    </row>
    <row r="50" spans="1:23" ht="15">
      <c r="A50" s="10">
        <v>17</v>
      </c>
      <c r="B50" s="1" t="s">
        <v>41</v>
      </c>
      <c r="C50" s="2">
        <v>1989</v>
      </c>
      <c r="D50" s="5">
        <v>0.02512731481481481</v>
      </c>
      <c r="E50" s="6">
        <v>1</v>
      </c>
      <c r="F50" s="5">
        <f t="shared" si="15"/>
        <v>0.02512731481481481</v>
      </c>
      <c r="G50" s="2">
        <v>13</v>
      </c>
      <c r="H50" s="5">
        <v>0.042430555555555555</v>
      </c>
      <c r="I50" s="5">
        <f t="shared" si="13"/>
        <v>0.042430555555555555</v>
      </c>
      <c r="J50" s="2"/>
      <c r="K50" s="5">
        <v>0.046307870370370374</v>
      </c>
      <c r="L50" s="5">
        <f t="shared" si="14"/>
        <v>0.046307870370370374</v>
      </c>
      <c r="M50" s="16">
        <v>15</v>
      </c>
      <c r="N50" s="5">
        <v>0.045428240740740734</v>
      </c>
      <c r="O50" s="5">
        <f t="shared" si="16"/>
        <v>0.045428240740740734</v>
      </c>
      <c r="P50" s="2">
        <v>12</v>
      </c>
      <c r="Q50" s="5">
        <v>0.01798611111111111</v>
      </c>
      <c r="R50" s="5">
        <f t="shared" si="11"/>
        <v>0.01798611111111111</v>
      </c>
      <c r="S50" s="35">
        <v>14</v>
      </c>
      <c r="T50" s="35">
        <v>14</v>
      </c>
      <c r="U50" s="2">
        <f t="shared" si="12"/>
        <v>54</v>
      </c>
      <c r="V50" s="22"/>
      <c r="W50" s="36"/>
    </row>
    <row r="51" spans="1:21" s="22" customFormat="1" ht="15">
      <c r="A51" s="29"/>
      <c r="B51" s="28"/>
      <c r="C51" s="25"/>
      <c r="D51" s="27"/>
      <c r="E51" s="26"/>
      <c r="F51" s="27"/>
      <c r="G51" s="26"/>
      <c r="H51" s="25"/>
      <c r="I51" s="25"/>
      <c r="J51" s="25"/>
      <c r="K51" s="26"/>
      <c r="L51" s="25"/>
      <c r="M51" s="25"/>
      <c r="N51" s="25"/>
      <c r="O51" s="25"/>
      <c r="P51" s="25"/>
      <c r="S51" s="32"/>
      <c r="U51" s="25"/>
    </row>
    <row r="52" spans="1:20" ht="15">
      <c r="A52" s="3" t="s">
        <v>81</v>
      </c>
      <c r="F52" s="12">
        <v>44564</v>
      </c>
      <c r="I52" s="12">
        <v>44565</v>
      </c>
      <c r="L52" s="12">
        <v>44566</v>
      </c>
      <c r="N52" s="22"/>
      <c r="O52" s="12">
        <v>44567</v>
      </c>
      <c r="P52" s="22"/>
      <c r="Q52" s="22"/>
      <c r="R52" s="12">
        <v>44568</v>
      </c>
      <c r="T52" s="22"/>
    </row>
    <row r="53" spans="1:21" ht="15">
      <c r="A53" s="2" t="s">
        <v>0</v>
      </c>
      <c r="B53" s="2" t="s">
        <v>1</v>
      </c>
      <c r="C53" s="2" t="s">
        <v>74</v>
      </c>
      <c r="D53" s="2" t="s">
        <v>2</v>
      </c>
      <c r="E53" s="6" t="s">
        <v>82</v>
      </c>
      <c r="F53" s="2" t="s">
        <v>2</v>
      </c>
      <c r="G53" s="2" t="s">
        <v>73</v>
      </c>
      <c r="H53" s="2" t="s">
        <v>2</v>
      </c>
      <c r="I53" s="2" t="s">
        <v>86</v>
      </c>
      <c r="J53" s="6" t="s">
        <v>73</v>
      </c>
      <c r="K53" s="2" t="s">
        <v>2</v>
      </c>
      <c r="L53" s="2" t="s">
        <v>86</v>
      </c>
      <c r="M53" s="6" t="s">
        <v>73</v>
      </c>
      <c r="N53" s="2" t="s">
        <v>2</v>
      </c>
      <c r="O53" s="2" t="s">
        <v>86</v>
      </c>
      <c r="P53" s="6" t="s">
        <v>73</v>
      </c>
      <c r="Q53" s="2" t="s">
        <v>2</v>
      </c>
      <c r="R53" s="2" t="s">
        <v>86</v>
      </c>
      <c r="S53" s="33" t="s">
        <v>73</v>
      </c>
      <c r="T53" s="6" t="s">
        <v>73</v>
      </c>
      <c r="U53" s="6" t="s">
        <v>87</v>
      </c>
    </row>
    <row r="54" spans="1:22" ht="15">
      <c r="A54" s="1">
        <v>1</v>
      </c>
      <c r="B54" s="11" t="s">
        <v>50</v>
      </c>
      <c r="C54" s="2">
        <v>2008</v>
      </c>
      <c r="D54" s="5">
        <v>0.013634259259259257</v>
      </c>
      <c r="E54" s="6">
        <v>1.15</v>
      </c>
      <c r="F54" s="5">
        <f aca="true" t="shared" si="17" ref="F54:F66">D54/E54</f>
        <v>0.011855877616747182</v>
      </c>
      <c r="G54" s="7">
        <v>1</v>
      </c>
      <c r="H54" s="5">
        <v>0.02005787037037037</v>
      </c>
      <c r="I54" s="5">
        <f aca="true" t="shared" si="18" ref="I54:I70">H54/E54</f>
        <v>0.017441626409017714</v>
      </c>
      <c r="J54" s="7">
        <v>1</v>
      </c>
      <c r="K54" s="5">
        <v>0.0290162037037037</v>
      </c>
      <c r="L54" s="5">
        <f aca="true" t="shared" si="19" ref="L54:L70">K54/E54</f>
        <v>0.02523148148148148</v>
      </c>
      <c r="M54" s="16"/>
      <c r="N54" s="5">
        <v>0.028506944444444442</v>
      </c>
      <c r="O54" s="5">
        <f aca="true" t="shared" si="20" ref="O54:O64">N54/E54</f>
        <v>0.02478864734299517</v>
      </c>
      <c r="P54" s="9">
        <v>3</v>
      </c>
      <c r="Q54" s="14">
        <v>0.008506944444444444</v>
      </c>
      <c r="R54" s="14">
        <f aca="true" t="shared" si="21" ref="R54:R70">Q54/E54</f>
        <v>0.007397342995169082</v>
      </c>
      <c r="S54" s="7">
        <v>1</v>
      </c>
      <c r="T54" s="7">
        <v>1</v>
      </c>
      <c r="U54" s="2">
        <f aca="true" t="shared" si="22" ref="U54:U70">G54+J54+M54+P54+S54</f>
        <v>6</v>
      </c>
      <c r="V54" s="22"/>
    </row>
    <row r="55" spans="1:22" ht="15">
      <c r="A55" s="1">
        <v>2</v>
      </c>
      <c r="B55" s="11" t="s">
        <v>49</v>
      </c>
      <c r="C55" s="2">
        <v>2005</v>
      </c>
      <c r="D55" s="5">
        <v>0.01318287037037037</v>
      </c>
      <c r="E55" s="6">
        <v>1</v>
      </c>
      <c r="F55" s="5">
        <f t="shared" si="17"/>
        <v>0.01318287037037037</v>
      </c>
      <c r="G55" s="2"/>
      <c r="H55" s="5">
        <v>0.01934027777777778</v>
      </c>
      <c r="I55" s="5">
        <f t="shared" si="18"/>
        <v>0.01934027777777778</v>
      </c>
      <c r="J55" s="2">
        <v>4</v>
      </c>
      <c r="K55" s="5">
        <v>0.01869212962962963</v>
      </c>
      <c r="L55" s="5">
        <f t="shared" si="19"/>
        <v>0.01869212962962963</v>
      </c>
      <c r="M55" s="7">
        <v>1</v>
      </c>
      <c r="N55" s="5">
        <v>0.020358796296296295</v>
      </c>
      <c r="O55" s="5">
        <f t="shared" si="20"/>
        <v>0.020358796296296295</v>
      </c>
      <c r="P55" s="7">
        <v>1</v>
      </c>
      <c r="Q55" s="14">
        <v>0.007476851851851853</v>
      </c>
      <c r="R55" s="14">
        <f t="shared" si="21"/>
        <v>0.007476851851851853</v>
      </c>
      <c r="S55" s="8">
        <v>2</v>
      </c>
      <c r="T55" s="8">
        <v>2</v>
      </c>
      <c r="U55" s="2">
        <f t="shared" si="22"/>
        <v>8</v>
      </c>
      <c r="V55" s="22"/>
    </row>
    <row r="56" spans="1:22" ht="15">
      <c r="A56" s="1">
        <v>3</v>
      </c>
      <c r="B56" s="11" t="s">
        <v>51</v>
      </c>
      <c r="C56" s="2">
        <v>2007</v>
      </c>
      <c r="D56" s="5">
        <v>0.014212962962962962</v>
      </c>
      <c r="E56" s="6">
        <v>1.1</v>
      </c>
      <c r="F56" s="5">
        <f t="shared" si="17"/>
        <v>0.01292087542087542</v>
      </c>
      <c r="G56" s="8">
        <v>2</v>
      </c>
      <c r="H56" s="5">
        <v>0.020381944444444446</v>
      </c>
      <c r="I56" s="5">
        <f t="shared" si="18"/>
        <v>0.018529040404040402</v>
      </c>
      <c r="J56" s="8">
        <v>2</v>
      </c>
      <c r="K56" s="5">
        <v>0.026412037037037036</v>
      </c>
      <c r="L56" s="5">
        <f t="shared" si="19"/>
        <v>0.024010942760942757</v>
      </c>
      <c r="M56" s="16"/>
      <c r="N56" s="5">
        <v>0.028784722222222225</v>
      </c>
      <c r="O56" s="5">
        <f t="shared" si="20"/>
        <v>0.026167929292929295</v>
      </c>
      <c r="P56" s="2">
        <v>6</v>
      </c>
      <c r="Q56" s="14">
        <v>0.009467592592592592</v>
      </c>
      <c r="R56" s="14">
        <f t="shared" si="21"/>
        <v>0.008606902356902356</v>
      </c>
      <c r="S56" s="34">
        <v>4</v>
      </c>
      <c r="T56" s="34">
        <v>4</v>
      </c>
      <c r="U56" s="2">
        <f t="shared" si="22"/>
        <v>14</v>
      </c>
      <c r="V56" s="22"/>
    </row>
    <row r="57" spans="1:22" ht="15">
      <c r="A57" s="1">
        <v>4</v>
      </c>
      <c r="B57" s="11" t="s">
        <v>52</v>
      </c>
      <c r="C57" s="2">
        <v>2005</v>
      </c>
      <c r="D57" s="5">
        <v>0.014490740740740742</v>
      </c>
      <c r="E57" s="6">
        <v>1</v>
      </c>
      <c r="F57" s="5">
        <f t="shared" si="17"/>
        <v>0.014490740740740742</v>
      </c>
      <c r="G57" s="2">
        <v>10</v>
      </c>
      <c r="H57" s="5">
        <v>0.019039351851851852</v>
      </c>
      <c r="I57" s="5">
        <f t="shared" si="18"/>
        <v>0.019039351851851852</v>
      </c>
      <c r="J57" s="9">
        <v>3</v>
      </c>
      <c r="K57" s="5">
        <v>0.02369212962962963</v>
      </c>
      <c r="L57" s="5">
        <f t="shared" si="19"/>
        <v>0.02369212962962963</v>
      </c>
      <c r="M57" s="16">
        <v>4</v>
      </c>
      <c r="N57" s="5">
        <v>0.024189814814814817</v>
      </c>
      <c r="O57" s="5">
        <f t="shared" si="20"/>
        <v>0.024189814814814817</v>
      </c>
      <c r="P57" s="8">
        <v>2</v>
      </c>
      <c r="Q57" s="14">
        <v>0.009328703703703704</v>
      </c>
      <c r="R57" s="14">
        <f t="shared" si="21"/>
        <v>0.009328703703703704</v>
      </c>
      <c r="S57" s="34"/>
      <c r="T57" s="34">
        <v>11</v>
      </c>
      <c r="U57" s="2">
        <f t="shared" si="22"/>
        <v>19</v>
      </c>
      <c r="V57" s="22"/>
    </row>
    <row r="58" spans="1:22" ht="15">
      <c r="A58" s="1">
        <v>5</v>
      </c>
      <c r="B58" s="11" t="s">
        <v>53</v>
      </c>
      <c r="C58" s="2">
        <v>2007</v>
      </c>
      <c r="D58" s="5">
        <v>0.014652777777777778</v>
      </c>
      <c r="E58" s="6">
        <v>1.1</v>
      </c>
      <c r="F58" s="5">
        <f t="shared" si="17"/>
        <v>0.01332070707070707</v>
      </c>
      <c r="G58" s="2">
        <v>5</v>
      </c>
      <c r="H58" s="5">
        <v>0.02396990740740741</v>
      </c>
      <c r="I58" s="5">
        <f t="shared" si="18"/>
        <v>0.021790824915824916</v>
      </c>
      <c r="J58" s="2"/>
      <c r="K58" s="5">
        <v>0.02400462962962963</v>
      </c>
      <c r="L58" s="5">
        <f t="shared" si="19"/>
        <v>0.02182239057239057</v>
      </c>
      <c r="M58" s="8">
        <v>2</v>
      </c>
      <c r="N58" s="5">
        <v>0.0284375</v>
      </c>
      <c r="O58" s="5">
        <f t="shared" si="20"/>
        <v>0.025852272727272727</v>
      </c>
      <c r="P58" s="2">
        <v>5</v>
      </c>
      <c r="Q58" s="14">
        <v>0.009942129629629629</v>
      </c>
      <c r="R58" s="14">
        <f t="shared" si="21"/>
        <v>0.009038299663299661</v>
      </c>
      <c r="S58" s="34">
        <v>9</v>
      </c>
      <c r="T58" s="34">
        <v>9</v>
      </c>
      <c r="U58" s="2">
        <f t="shared" si="22"/>
        <v>21</v>
      </c>
      <c r="V58" s="22"/>
    </row>
    <row r="59" spans="1:22" ht="15">
      <c r="A59" s="1">
        <v>6</v>
      </c>
      <c r="B59" s="11" t="s">
        <v>56</v>
      </c>
      <c r="C59" s="2">
        <v>2008</v>
      </c>
      <c r="D59" s="5">
        <v>0.014918981481481483</v>
      </c>
      <c r="E59" s="6">
        <v>1.15</v>
      </c>
      <c r="F59" s="5">
        <f t="shared" si="17"/>
        <v>0.01297302737520129</v>
      </c>
      <c r="G59" s="9">
        <v>3</v>
      </c>
      <c r="H59" s="5">
        <v>0.027268518518518515</v>
      </c>
      <c r="I59" s="5">
        <f t="shared" si="18"/>
        <v>0.023711755233494364</v>
      </c>
      <c r="J59" s="2"/>
      <c r="K59" s="5">
        <v>0.028587962962962964</v>
      </c>
      <c r="L59" s="5">
        <f t="shared" si="19"/>
        <v>0.02485909822866345</v>
      </c>
      <c r="M59" s="16">
        <v>9</v>
      </c>
      <c r="N59" s="5">
        <v>0.03108796296296296</v>
      </c>
      <c r="O59" s="5">
        <f t="shared" si="20"/>
        <v>0.027033011272141708</v>
      </c>
      <c r="P59" s="2">
        <v>8</v>
      </c>
      <c r="Q59" s="14">
        <v>0.009814814814814814</v>
      </c>
      <c r="R59" s="14">
        <f t="shared" si="21"/>
        <v>0.00853462157809984</v>
      </c>
      <c r="S59" s="9">
        <v>3</v>
      </c>
      <c r="T59" s="9">
        <v>3</v>
      </c>
      <c r="U59" s="2">
        <f t="shared" si="22"/>
        <v>23</v>
      </c>
      <c r="V59" s="22"/>
    </row>
    <row r="60" spans="1:22" ht="15">
      <c r="A60" s="1">
        <v>7</v>
      </c>
      <c r="B60" s="11" t="s">
        <v>55</v>
      </c>
      <c r="C60" s="2">
        <v>2006</v>
      </c>
      <c r="D60" s="5">
        <v>0.014814814814814814</v>
      </c>
      <c r="E60" s="6">
        <v>1.05</v>
      </c>
      <c r="F60" s="5">
        <f t="shared" si="17"/>
        <v>0.014109347442680773</v>
      </c>
      <c r="G60" s="2">
        <v>7</v>
      </c>
      <c r="H60" s="5">
        <v>0.021354166666666664</v>
      </c>
      <c r="I60" s="5">
        <f t="shared" si="18"/>
        <v>0.020337301587301584</v>
      </c>
      <c r="J60" s="2">
        <v>7</v>
      </c>
      <c r="K60" s="5">
        <v>0.033310185185185186</v>
      </c>
      <c r="L60" s="5">
        <f t="shared" si="19"/>
        <v>0.031723985890652555</v>
      </c>
      <c r="M60" s="16"/>
      <c r="N60" s="5">
        <v>0.028171296296296302</v>
      </c>
      <c r="O60" s="5">
        <f t="shared" si="20"/>
        <v>0.026829805996472667</v>
      </c>
      <c r="P60" s="2">
        <v>7</v>
      </c>
      <c r="Q60" s="14">
        <v>0.009143518518518518</v>
      </c>
      <c r="R60" s="14">
        <f t="shared" si="21"/>
        <v>0.008708112874779541</v>
      </c>
      <c r="S60" s="34">
        <v>5</v>
      </c>
      <c r="T60" s="34">
        <v>5</v>
      </c>
      <c r="U60" s="2">
        <f t="shared" si="22"/>
        <v>26</v>
      </c>
      <c r="V60" s="22"/>
    </row>
    <row r="61" spans="1:22" ht="15">
      <c r="A61" s="1">
        <v>8</v>
      </c>
      <c r="B61" s="11" t="s">
        <v>59</v>
      </c>
      <c r="C61" s="2">
        <v>2005</v>
      </c>
      <c r="D61" s="5">
        <v>0.015601851851851851</v>
      </c>
      <c r="E61" s="6">
        <v>1</v>
      </c>
      <c r="F61" s="5">
        <f t="shared" si="17"/>
        <v>0.015601851851851851</v>
      </c>
      <c r="G61" s="2"/>
      <c r="H61" s="5">
        <v>0.022129629629629628</v>
      </c>
      <c r="I61" s="5">
        <f t="shared" si="18"/>
        <v>0.022129629629629628</v>
      </c>
      <c r="J61" s="2">
        <v>11</v>
      </c>
      <c r="K61" s="5">
        <v>0.024641203703703703</v>
      </c>
      <c r="L61" s="5">
        <f t="shared" si="19"/>
        <v>0.024641203703703703</v>
      </c>
      <c r="M61" s="16">
        <v>8</v>
      </c>
      <c r="N61" s="5">
        <v>0.0256712962962963</v>
      </c>
      <c r="O61" s="5">
        <f t="shared" si="20"/>
        <v>0.0256712962962963</v>
      </c>
      <c r="P61" s="2">
        <v>4</v>
      </c>
      <c r="Q61" s="14">
        <v>0.008784722222222223</v>
      </c>
      <c r="R61" s="14">
        <f t="shared" si="21"/>
        <v>0.008784722222222223</v>
      </c>
      <c r="S61" s="34">
        <v>7</v>
      </c>
      <c r="T61" s="34">
        <v>7</v>
      </c>
      <c r="U61" s="2">
        <f t="shared" si="22"/>
        <v>30</v>
      </c>
      <c r="V61" s="22"/>
    </row>
    <row r="62" spans="1:22" ht="15">
      <c r="A62" s="1">
        <v>9</v>
      </c>
      <c r="B62" s="11" t="s">
        <v>61</v>
      </c>
      <c r="C62" s="2">
        <v>2011</v>
      </c>
      <c r="D62" s="5">
        <v>0.01834490740740741</v>
      </c>
      <c r="E62" s="6">
        <v>1.3</v>
      </c>
      <c r="F62" s="5">
        <f t="shared" si="17"/>
        <v>0.014111467236467239</v>
      </c>
      <c r="G62" s="2">
        <v>7</v>
      </c>
      <c r="H62" s="5">
        <v>0.03621527777777778</v>
      </c>
      <c r="I62" s="5">
        <f t="shared" si="18"/>
        <v>0.02785790598290598</v>
      </c>
      <c r="J62" s="2"/>
      <c r="K62" s="5">
        <v>0.029664351851851855</v>
      </c>
      <c r="L62" s="5">
        <f t="shared" si="19"/>
        <v>0.022818732193732195</v>
      </c>
      <c r="M62" s="9">
        <v>3</v>
      </c>
      <c r="N62" s="5">
        <v>0.03810185185185185</v>
      </c>
      <c r="O62" s="5">
        <f t="shared" si="20"/>
        <v>0.029309116809116808</v>
      </c>
      <c r="P62" s="2">
        <v>10</v>
      </c>
      <c r="Q62" s="14">
        <v>0.012349537037037039</v>
      </c>
      <c r="R62" s="14">
        <f t="shared" si="21"/>
        <v>0.009499643874643877</v>
      </c>
      <c r="S62" s="34">
        <v>12</v>
      </c>
      <c r="T62" s="34">
        <v>12</v>
      </c>
      <c r="U62" s="2">
        <f t="shared" si="22"/>
        <v>32</v>
      </c>
      <c r="V62" s="22"/>
    </row>
    <row r="63" spans="1:22" ht="15">
      <c r="A63" s="1">
        <v>10</v>
      </c>
      <c r="B63" s="11" t="s">
        <v>54</v>
      </c>
      <c r="C63" s="2">
        <v>2006</v>
      </c>
      <c r="D63" s="5">
        <v>0.014780092592592595</v>
      </c>
      <c r="E63" s="6">
        <v>1.05</v>
      </c>
      <c r="F63" s="5">
        <f t="shared" si="17"/>
        <v>0.014076278659611995</v>
      </c>
      <c r="G63" s="2">
        <v>6</v>
      </c>
      <c r="H63" s="5">
        <v>0.02172453703703704</v>
      </c>
      <c r="I63" s="5">
        <f t="shared" si="18"/>
        <v>0.020690035273368608</v>
      </c>
      <c r="J63" s="2">
        <v>9</v>
      </c>
      <c r="K63" s="5">
        <v>0.026168981481481477</v>
      </c>
      <c r="L63" s="5">
        <f t="shared" si="19"/>
        <v>0.024922839506172835</v>
      </c>
      <c r="M63" s="16">
        <v>10</v>
      </c>
      <c r="N63" s="5">
        <v>0.03248842592592593</v>
      </c>
      <c r="O63" s="5">
        <f t="shared" si="20"/>
        <v>0.03094135802469136</v>
      </c>
      <c r="P63" s="2"/>
      <c r="Q63" s="14">
        <v>0.009756944444444445</v>
      </c>
      <c r="R63" s="14">
        <f t="shared" si="21"/>
        <v>0.009292328042328043</v>
      </c>
      <c r="S63" s="34">
        <v>10</v>
      </c>
      <c r="T63" s="34">
        <v>10</v>
      </c>
      <c r="U63" s="2">
        <f t="shared" si="22"/>
        <v>35</v>
      </c>
      <c r="V63" s="22"/>
    </row>
    <row r="64" spans="1:22" ht="15">
      <c r="A64" s="1">
        <v>11</v>
      </c>
      <c r="B64" s="11" t="s">
        <v>57</v>
      </c>
      <c r="C64" s="2">
        <v>2006</v>
      </c>
      <c r="D64" s="5">
        <v>0.015335648148148147</v>
      </c>
      <c r="E64" s="6">
        <v>1.05</v>
      </c>
      <c r="F64" s="5">
        <f t="shared" si="17"/>
        <v>0.01460537918871252</v>
      </c>
      <c r="G64" s="2">
        <v>11</v>
      </c>
      <c r="H64" s="5">
        <v>0.021458333333333333</v>
      </c>
      <c r="I64" s="5">
        <f t="shared" si="18"/>
        <v>0.020436507936507937</v>
      </c>
      <c r="J64" s="2">
        <v>8</v>
      </c>
      <c r="K64" s="5">
        <v>0.025567129629629634</v>
      </c>
      <c r="L64" s="5">
        <f t="shared" si="19"/>
        <v>0.024349647266313935</v>
      </c>
      <c r="M64" s="16">
        <v>7</v>
      </c>
      <c r="N64" s="5">
        <v>0.03304398148148149</v>
      </c>
      <c r="O64" s="5">
        <f t="shared" si="20"/>
        <v>0.031470458553791894</v>
      </c>
      <c r="P64" s="2">
        <v>13</v>
      </c>
      <c r="Q64" s="14">
        <v>0.010520833333333333</v>
      </c>
      <c r="R64" s="14">
        <f t="shared" si="21"/>
        <v>0.010019841269841269</v>
      </c>
      <c r="S64" s="34"/>
      <c r="T64" s="34">
        <v>14</v>
      </c>
      <c r="U64" s="2">
        <f t="shared" si="22"/>
        <v>39</v>
      </c>
      <c r="V64" s="22"/>
    </row>
    <row r="65" spans="1:22" ht="15">
      <c r="A65" s="1">
        <v>12</v>
      </c>
      <c r="B65" s="11" t="s">
        <v>64</v>
      </c>
      <c r="C65" s="2">
        <v>2008</v>
      </c>
      <c r="D65" s="5">
        <v>0.02773148148148148</v>
      </c>
      <c r="E65" s="6">
        <v>1.15</v>
      </c>
      <c r="F65" s="5">
        <f t="shared" si="17"/>
        <v>0.024114331723027373</v>
      </c>
      <c r="G65" s="2">
        <v>17</v>
      </c>
      <c r="H65" s="5">
        <v>0.02273148148148148</v>
      </c>
      <c r="I65" s="5">
        <f t="shared" si="18"/>
        <v>0.019766505636070856</v>
      </c>
      <c r="J65" s="2">
        <v>5</v>
      </c>
      <c r="K65" s="5">
        <v>0.03564814814814815</v>
      </c>
      <c r="L65" s="5">
        <f t="shared" si="19"/>
        <v>0.030998389694041874</v>
      </c>
      <c r="M65" s="16">
        <v>16</v>
      </c>
      <c r="N65" s="2" t="s">
        <v>85</v>
      </c>
      <c r="O65" s="2" t="s">
        <v>85</v>
      </c>
      <c r="P65" s="2"/>
      <c r="Q65" s="14">
        <v>0.010046296296296296</v>
      </c>
      <c r="R65" s="14">
        <f t="shared" si="21"/>
        <v>0.008735909822866345</v>
      </c>
      <c r="S65" s="34">
        <v>6</v>
      </c>
      <c r="T65" s="34">
        <v>6</v>
      </c>
      <c r="U65" s="2">
        <f t="shared" si="22"/>
        <v>44</v>
      </c>
      <c r="V65" s="22"/>
    </row>
    <row r="66" spans="1:22" ht="15">
      <c r="A66" s="1">
        <v>13</v>
      </c>
      <c r="B66" s="11" t="s">
        <v>58</v>
      </c>
      <c r="C66" s="2">
        <v>2007</v>
      </c>
      <c r="D66" s="5">
        <v>0.01554398148148148</v>
      </c>
      <c r="E66" s="6">
        <v>1.1</v>
      </c>
      <c r="F66" s="5">
        <f t="shared" si="17"/>
        <v>0.014130892255892253</v>
      </c>
      <c r="G66" s="2">
        <v>9</v>
      </c>
      <c r="H66" s="5">
        <v>0.026087962962962966</v>
      </c>
      <c r="I66" s="5">
        <f t="shared" si="18"/>
        <v>0.023716329966329965</v>
      </c>
      <c r="J66" s="2"/>
      <c r="K66" s="5">
        <v>0.03401620370370371</v>
      </c>
      <c r="L66" s="5">
        <f t="shared" si="19"/>
        <v>0.03092382154882155</v>
      </c>
      <c r="M66" s="16">
        <v>15</v>
      </c>
      <c r="N66" s="5">
        <v>0.02988425925925926</v>
      </c>
      <c r="O66" s="5">
        <f>N66/E66</f>
        <v>0.027167508417508417</v>
      </c>
      <c r="P66" s="2">
        <v>9</v>
      </c>
      <c r="Q66" s="14">
        <v>0.010671296296296297</v>
      </c>
      <c r="R66" s="14">
        <f t="shared" si="21"/>
        <v>0.00970117845117845</v>
      </c>
      <c r="S66" s="34">
        <v>13</v>
      </c>
      <c r="T66" s="34">
        <v>13</v>
      </c>
      <c r="U66" s="2">
        <f t="shared" si="22"/>
        <v>46</v>
      </c>
      <c r="V66" s="22"/>
    </row>
    <row r="67" spans="1:22" ht="15">
      <c r="A67" s="1">
        <v>14</v>
      </c>
      <c r="B67" s="11" t="s">
        <v>65</v>
      </c>
      <c r="C67" s="2">
        <v>2008</v>
      </c>
      <c r="D67" s="2" t="s">
        <v>78</v>
      </c>
      <c r="E67" s="6">
        <v>1.15</v>
      </c>
      <c r="F67" s="2" t="s">
        <v>78</v>
      </c>
      <c r="G67" s="4"/>
      <c r="H67" s="5">
        <v>0.026273148148148153</v>
      </c>
      <c r="I67" s="5">
        <f t="shared" si="18"/>
        <v>0.022846215780998397</v>
      </c>
      <c r="J67" s="2">
        <v>12</v>
      </c>
      <c r="K67" s="5">
        <v>0.027337962962962963</v>
      </c>
      <c r="L67" s="5">
        <f t="shared" si="19"/>
        <v>0.023772141706924318</v>
      </c>
      <c r="M67" s="16">
        <v>5</v>
      </c>
      <c r="N67" s="5">
        <v>0.03636574074074074</v>
      </c>
      <c r="O67" s="5">
        <f>N67/E67</f>
        <v>0.031622383252818034</v>
      </c>
      <c r="P67" s="2">
        <v>14</v>
      </c>
      <c r="Q67" s="14">
        <v>0.011817129629629629</v>
      </c>
      <c r="R67" s="14">
        <f t="shared" si="21"/>
        <v>0.010275764895330114</v>
      </c>
      <c r="S67" s="34">
        <v>15</v>
      </c>
      <c r="T67" s="34">
        <v>15</v>
      </c>
      <c r="U67" s="2">
        <f t="shared" si="22"/>
        <v>46</v>
      </c>
      <c r="V67" s="22"/>
    </row>
    <row r="68" spans="1:22" ht="15">
      <c r="A68" s="1">
        <v>15</v>
      </c>
      <c r="B68" s="11" t="s">
        <v>63</v>
      </c>
      <c r="C68" s="2">
        <v>2008</v>
      </c>
      <c r="D68" s="5">
        <v>0.02550925925925926</v>
      </c>
      <c r="E68" s="6">
        <v>1.15</v>
      </c>
      <c r="F68" s="5">
        <f>D68/E68</f>
        <v>0.022181964573268924</v>
      </c>
      <c r="G68" s="2">
        <v>15</v>
      </c>
      <c r="H68" s="5">
        <v>0.027164351851851853</v>
      </c>
      <c r="I68" s="5">
        <f t="shared" si="18"/>
        <v>0.023621175523349438</v>
      </c>
      <c r="J68" s="2">
        <v>14</v>
      </c>
      <c r="K68" s="5">
        <v>0.030833333333333334</v>
      </c>
      <c r="L68" s="5">
        <f t="shared" si="19"/>
        <v>0.026811594202898553</v>
      </c>
      <c r="M68" s="16">
        <v>12</v>
      </c>
      <c r="N68" s="2" t="s">
        <v>85</v>
      </c>
      <c r="O68" s="2" t="s">
        <v>85</v>
      </c>
      <c r="P68" s="2"/>
      <c r="Q68" s="14">
        <v>0.010347222222222223</v>
      </c>
      <c r="R68" s="14">
        <f t="shared" si="21"/>
        <v>0.008997584541062803</v>
      </c>
      <c r="S68" s="34">
        <v>8</v>
      </c>
      <c r="T68" s="34">
        <v>8</v>
      </c>
      <c r="U68" s="2">
        <f t="shared" si="22"/>
        <v>49</v>
      </c>
      <c r="V68" s="22"/>
    </row>
    <row r="69" spans="1:22" ht="15">
      <c r="A69" s="1">
        <v>17</v>
      </c>
      <c r="B69" s="11" t="s">
        <v>60</v>
      </c>
      <c r="C69" s="2">
        <v>2005</v>
      </c>
      <c r="D69" s="5">
        <v>0.01664351851851852</v>
      </c>
      <c r="E69" s="6">
        <v>1</v>
      </c>
      <c r="F69" s="5">
        <f>D69/E69</f>
        <v>0.01664351851851852</v>
      </c>
      <c r="G69" s="2">
        <v>13</v>
      </c>
      <c r="H69" s="5">
        <v>0.023483796296296298</v>
      </c>
      <c r="I69" s="5">
        <f t="shared" si="18"/>
        <v>0.023483796296296298</v>
      </c>
      <c r="J69" s="2">
        <v>13</v>
      </c>
      <c r="K69" s="5">
        <v>0.028125</v>
      </c>
      <c r="L69" s="5">
        <f t="shared" si="19"/>
        <v>0.028125</v>
      </c>
      <c r="M69" s="16">
        <v>13</v>
      </c>
      <c r="N69" s="5">
        <v>0.02954861111111111</v>
      </c>
      <c r="O69" s="5">
        <f>N69/E69</f>
        <v>0.02954861111111111</v>
      </c>
      <c r="P69" s="2">
        <v>11</v>
      </c>
      <c r="Q69" s="14">
        <v>0.010381944444444444</v>
      </c>
      <c r="R69" s="14">
        <f t="shared" si="21"/>
        <v>0.010381944444444444</v>
      </c>
      <c r="S69" s="34"/>
      <c r="T69" s="34">
        <v>16</v>
      </c>
      <c r="U69" s="2">
        <f t="shared" si="22"/>
        <v>50</v>
      </c>
      <c r="V69" s="22"/>
    </row>
    <row r="70" spans="1:22" ht="15">
      <c r="A70" s="1">
        <v>18</v>
      </c>
      <c r="B70" s="11" t="s">
        <v>62</v>
      </c>
      <c r="C70" s="2">
        <v>2005</v>
      </c>
      <c r="D70" s="5">
        <v>0.020532407407407405</v>
      </c>
      <c r="E70" s="6">
        <v>1</v>
      </c>
      <c r="F70" s="5">
        <f>D70/E70</f>
        <v>0.020532407407407405</v>
      </c>
      <c r="G70" s="2">
        <v>14</v>
      </c>
      <c r="H70" s="5">
        <v>0.02971064814814815</v>
      </c>
      <c r="I70" s="5">
        <f t="shared" si="18"/>
        <v>0.02971064814814815</v>
      </c>
      <c r="J70" s="2"/>
      <c r="K70" s="5">
        <v>0.02854166666666667</v>
      </c>
      <c r="L70" s="5">
        <f t="shared" si="19"/>
        <v>0.02854166666666667</v>
      </c>
      <c r="M70" s="16">
        <v>14</v>
      </c>
      <c r="N70" s="5">
        <v>0.03512731481481481</v>
      </c>
      <c r="O70" s="5">
        <f>N70/E70</f>
        <v>0.03512731481481481</v>
      </c>
      <c r="P70" s="2">
        <v>16</v>
      </c>
      <c r="Q70" s="14">
        <v>0.014409722222222221</v>
      </c>
      <c r="R70" s="14">
        <f t="shared" si="21"/>
        <v>0.014409722222222221</v>
      </c>
      <c r="S70" s="34">
        <v>17</v>
      </c>
      <c r="T70" s="34">
        <v>17</v>
      </c>
      <c r="U70" s="2">
        <f t="shared" si="22"/>
        <v>61</v>
      </c>
      <c r="V70" s="22"/>
    </row>
    <row r="71" spans="1:21" s="22" customFormat="1" ht="15">
      <c r="A71" s="29"/>
      <c r="B71" s="30"/>
      <c r="C71" s="25"/>
      <c r="D71" s="25"/>
      <c r="E71" s="26"/>
      <c r="F71" s="25"/>
      <c r="G71" s="27"/>
      <c r="H71" s="25"/>
      <c r="I71" s="25"/>
      <c r="J71" s="25"/>
      <c r="K71" s="25"/>
      <c r="L71" s="25"/>
      <c r="M71" s="31"/>
      <c r="N71" s="25"/>
      <c r="O71" s="25"/>
      <c r="P71" s="25"/>
      <c r="S71" s="32"/>
      <c r="U71" s="25"/>
    </row>
    <row r="72" spans="1:20" ht="15">
      <c r="A72" s="3" t="s">
        <v>80</v>
      </c>
      <c r="F72" s="12">
        <v>44564</v>
      </c>
      <c r="I72" s="12">
        <v>44565</v>
      </c>
      <c r="L72" s="12">
        <v>44566</v>
      </c>
      <c r="N72" s="22"/>
      <c r="O72" s="12">
        <v>44567</v>
      </c>
      <c r="P72" s="22"/>
      <c r="Q72" s="22"/>
      <c r="R72" s="12">
        <v>44568</v>
      </c>
      <c r="T72" s="22"/>
    </row>
    <row r="73" spans="1:21" ht="15">
      <c r="A73" s="2" t="s">
        <v>0</v>
      </c>
      <c r="B73" s="2" t="s">
        <v>1</v>
      </c>
      <c r="C73" s="2" t="s">
        <v>74</v>
      </c>
      <c r="D73" s="2" t="s">
        <v>2</v>
      </c>
      <c r="E73" s="6" t="s">
        <v>82</v>
      </c>
      <c r="F73" s="2" t="s">
        <v>2</v>
      </c>
      <c r="G73" s="2" t="s">
        <v>73</v>
      </c>
      <c r="H73" s="2" t="s">
        <v>2</v>
      </c>
      <c r="I73" s="2" t="s">
        <v>86</v>
      </c>
      <c r="J73" s="6" t="s">
        <v>73</v>
      </c>
      <c r="K73" s="2" t="s">
        <v>2</v>
      </c>
      <c r="L73" s="2" t="s">
        <v>86</v>
      </c>
      <c r="M73" s="6" t="s">
        <v>73</v>
      </c>
      <c r="N73" s="2" t="s">
        <v>2</v>
      </c>
      <c r="O73" s="2" t="s">
        <v>86</v>
      </c>
      <c r="P73" s="6" t="s">
        <v>73</v>
      </c>
      <c r="Q73" s="2" t="s">
        <v>2</v>
      </c>
      <c r="R73" s="2" t="s">
        <v>86</v>
      </c>
      <c r="S73" s="33" t="s">
        <v>73</v>
      </c>
      <c r="T73" s="6" t="s">
        <v>73</v>
      </c>
      <c r="U73" s="6" t="s">
        <v>87</v>
      </c>
    </row>
    <row r="74" spans="1:22" ht="15">
      <c r="A74" s="1">
        <v>1</v>
      </c>
      <c r="B74" s="1" t="s">
        <v>66</v>
      </c>
      <c r="C74" s="2">
        <v>1989</v>
      </c>
      <c r="D74" s="5">
        <v>0.013634259259259257</v>
      </c>
      <c r="E74" s="6">
        <v>1</v>
      </c>
      <c r="F74" s="5">
        <f>D74/E74</f>
        <v>0.013634259259259257</v>
      </c>
      <c r="G74" s="7">
        <v>1</v>
      </c>
      <c r="H74" s="5">
        <v>0.022222222222222223</v>
      </c>
      <c r="I74" s="5">
        <f aca="true" t="shared" si="23" ref="I74:I80">H74/E74</f>
        <v>0.022222222222222223</v>
      </c>
      <c r="J74" s="7">
        <v>1</v>
      </c>
      <c r="K74" s="5">
        <v>0.01974537037037037</v>
      </c>
      <c r="L74" s="5">
        <f>K74/E74</f>
        <v>0.01974537037037037</v>
      </c>
      <c r="M74" s="7">
        <v>1</v>
      </c>
      <c r="N74" s="5">
        <v>0.02344907407407407</v>
      </c>
      <c r="O74" s="5">
        <f aca="true" t="shared" si="24" ref="O74:O80">N74/E74</f>
        <v>0.02344907407407407</v>
      </c>
      <c r="P74" s="7">
        <v>1</v>
      </c>
      <c r="Q74" s="5" t="s">
        <v>78</v>
      </c>
      <c r="R74" s="5" t="s">
        <v>78</v>
      </c>
      <c r="S74" s="34"/>
      <c r="T74" s="4"/>
      <c r="U74" s="2">
        <f aca="true" t="shared" si="25" ref="U74:U80">G74+J74+M74+P74+S74</f>
        <v>4</v>
      </c>
      <c r="V74" s="22"/>
    </row>
    <row r="75" spans="1:23" ht="15">
      <c r="A75" s="1">
        <v>2</v>
      </c>
      <c r="B75" s="1" t="s">
        <v>67</v>
      </c>
      <c r="C75" s="2">
        <v>2002</v>
      </c>
      <c r="D75" s="5">
        <v>0.014143518518518519</v>
      </c>
      <c r="E75" s="6">
        <v>1</v>
      </c>
      <c r="F75" s="5">
        <f>D75/E75</f>
        <v>0.014143518518518519</v>
      </c>
      <c r="G75" s="9">
        <v>3</v>
      </c>
      <c r="H75" s="5">
        <v>0.03297453703703704</v>
      </c>
      <c r="I75" s="5">
        <f t="shared" si="23"/>
        <v>0.03297453703703704</v>
      </c>
      <c r="J75" s="2"/>
      <c r="K75" s="5">
        <v>0.020682870370370372</v>
      </c>
      <c r="L75" s="5">
        <f>K75/E75</f>
        <v>0.020682870370370372</v>
      </c>
      <c r="M75" s="8">
        <v>2</v>
      </c>
      <c r="N75" s="5">
        <v>0.026238425925925925</v>
      </c>
      <c r="O75" s="5">
        <f t="shared" si="24"/>
        <v>0.026238425925925925</v>
      </c>
      <c r="P75" s="9">
        <v>3</v>
      </c>
      <c r="Q75" s="14">
        <v>0.010081018518518519</v>
      </c>
      <c r="R75" s="14">
        <f>Q75/E75</f>
        <v>0.010081018518518519</v>
      </c>
      <c r="S75" s="8">
        <v>2</v>
      </c>
      <c r="T75" s="4"/>
      <c r="U75" s="2">
        <f t="shared" si="25"/>
        <v>10</v>
      </c>
      <c r="V75" s="22"/>
      <c r="W75" s="36"/>
    </row>
    <row r="76" spans="1:22" ht="15">
      <c r="A76" s="1">
        <v>3</v>
      </c>
      <c r="B76" s="1" t="s">
        <v>69</v>
      </c>
      <c r="C76" s="2">
        <v>2002</v>
      </c>
      <c r="D76" s="5">
        <v>0.014618055555555556</v>
      </c>
      <c r="E76" s="6">
        <v>1</v>
      </c>
      <c r="F76" s="5">
        <f>D76/E76</f>
        <v>0.014618055555555556</v>
      </c>
      <c r="G76" s="2"/>
      <c r="H76" s="5">
        <v>0.02226851851851852</v>
      </c>
      <c r="I76" s="5">
        <f t="shared" si="23"/>
        <v>0.02226851851851852</v>
      </c>
      <c r="J76" s="8">
        <v>2</v>
      </c>
      <c r="K76" s="5">
        <v>0.022314814814814815</v>
      </c>
      <c r="L76" s="5">
        <f>K76/E76</f>
        <v>0.022314814814814815</v>
      </c>
      <c r="M76" s="9">
        <v>3</v>
      </c>
      <c r="N76" s="5">
        <v>0.02539351851851852</v>
      </c>
      <c r="O76" s="5">
        <f t="shared" si="24"/>
        <v>0.02539351851851852</v>
      </c>
      <c r="P76" s="8">
        <v>2</v>
      </c>
      <c r="Q76" s="14">
        <v>0.01076388888888889</v>
      </c>
      <c r="R76" s="14">
        <f>Q76/E76</f>
        <v>0.01076388888888889</v>
      </c>
      <c r="S76" s="9">
        <v>3</v>
      </c>
      <c r="T76" s="4"/>
      <c r="U76" s="2">
        <f t="shared" si="25"/>
        <v>10</v>
      </c>
      <c r="V76" s="22"/>
    </row>
    <row r="77" spans="1:22" ht="15">
      <c r="A77" s="1">
        <v>4</v>
      </c>
      <c r="B77" s="1" t="s">
        <v>68</v>
      </c>
      <c r="C77" s="2">
        <v>1988</v>
      </c>
      <c r="D77" s="5">
        <v>0.014421296296296295</v>
      </c>
      <c r="E77" s="6">
        <v>1</v>
      </c>
      <c r="F77" s="5">
        <f>D77/E77</f>
        <v>0.014421296296296295</v>
      </c>
      <c r="G77" s="2">
        <v>4</v>
      </c>
      <c r="H77" s="5">
        <v>0.024293981481481482</v>
      </c>
      <c r="I77" s="5">
        <f t="shared" si="23"/>
        <v>0.024293981481481482</v>
      </c>
      <c r="J77" s="2">
        <v>4</v>
      </c>
      <c r="K77" s="2" t="s">
        <v>78</v>
      </c>
      <c r="L77" s="2" t="s">
        <v>78</v>
      </c>
      <c r="M77" s="2"/>
      <c r="N77" s="5">
        <v>0.027777777777777776</v>
      </c>
      <c r="O77" s="5">
        <f t="shared" si="24"/>
        <v>0.027777777777777776</v>
      </c>
      <c r="P77" s="2">
        <v>4</v>
      </c>
      <c r="Q77" s="14">
        <v>0.00951388888888889</v>
      </c>
      <c r="R77" s="14">
        <f>Q77/E77</f>
        <v>0.00951388888888889</v>
      </c>
      <c r="S77" s="7">
        <v>1</v>
      </c>
      <c r="T77" s="4"/>
      <c r="U77" s="2">
        <f t="shared" si="25"/>
        <v>13</v>
      </c>
      <c r="V77" s="22"/>
    </row>
    <row r="78" spans="1:21" s="44" customFormat="1" ht="15">
      <c r="A78" s="41">
        <v>5</v>
      </c>
      <c r="B78" s="41" t="s">
        <v>70</v>
      </c>
      <c r="C78" s="16">
        <v>2000</v>
      </c>
      <c r="D78" s="42">
        <v>0.017939814814814815</v>
      </c>
      <c r="E78" s="16">
        <v>1</v>
      </c>
      <c r="F78" s="42">
        <f>D78/E78</f>
        <v>0.017939814814814815</v>
      </c>
      <c r="G78" s="16">
        <v>6</v>
      </c>
      <c r="H78" s="42">
        <v>0.025405092592592594</v>
      </c>
      <c r="I78" s="42">
        <f t="shared" si="23"/>
        <v>0.025405092592592594</v>
      </c>
      <c r="J78" s="16">
        <v>5</v>
      </c>
      <c r="K78" s="42">
        <v>0.023541666666666666</v>
      </c>
      <c r="L78" s="42">
        <f>K78/E78</f>
        <v>0.023541666666666666</v>
      </c>
      <c r="M78" s="16">
        <v>4</v>
      </c>
      <c r="N78" s="42">
        <v>0.029074074074074075</v>
      </c>
      <c r="O78" s="42">
        <f t="shared" si="24"/>
        <v>0.029074074074074075</v>
      </c>
      <c r="P78" s="16">
        <v>5</v>
      </c>
      <c r="Q78" s="42" t="s">
        <v>85</v>
      </c>
      <c r="R78" s="42" t="s">
        <v>85</v>
      </c>
      <c r="S78" s="43"/>
      <c r="T78" s="46"/>
      <c r="U78" s="16">
        <f t="shared" si="25"/>
        <v>20</v>
      </c>
    </row>
    <row r="79" spans="1:21" s="44" customFormat="1" ht="15">
      <c r="A79" s="41">
        <v>7</v>
      </c>
      <c r="B79" s="41" t="s">
        <v>72</v>
      </c>
      <c r="C79" s="16">
        <v>2004</v>
      </c>
      <c r="D79" s="16" t="s">
        <v>78</v>
      </c>
      <c r="E79" s="16">
        <v>1.05</v>
      </c>
      <c r="F79" s="16" t="s">
        <v>78</v>
      </c>
      <c r="G79" s="16"/>
      <c r="H79" s="47">
        <v>0.032164351851851854</v>
      </c>
      <c r="I79" s="42">
        <f t="shared" si="23"/>
        <v>0.030632716049382717</v>
      </c>
      <c r="J79" s="16">
        <v>6</v>
      </c>
      <c r="K79" s="42">
        <v>0.028819444444444443</v>
      </c>
      <c r="L79" s="42">
        <f>K79/E79</f>
        <v>0.027447089947089946</v>
      </c>
      <c r="M79" s="16">
        <v>5</v>
      </c>
      <c r="N79" s="42">
        <v>0.033900462962962966</v>
      </c>
      <c r="O79" s="42">
        <f t="shared" si="24"/>
        <v>0.03228615520282187</v>
      </c>
      <c r="P79" s="16">
        <v>6</v>
      </c>
      <c r="Q79" s="47">
        <v>0.012488425925925925</v>
      </c>
      <c r="R79" s="47">
        <f>Q79/E79</f>
        <v>0.01189373897707231</v>
      </c>
      <c r="S79" s="43">
        <v>4</v>
      </c>
      <c r="T79" s="46"/>
      <c r="U79" s="16">
        <f t="shared" si="25"/>
        <v>21</v>
      </c>
    </row>
    <row r="80" spans="1:23" ht="15">
      <c r="A80" s="1">
        <v>8</v>
      </c>
      <c r="B80" s="1" t="s">
        <v>71</v>
      </c>
      <c r="C80" s="2">
        <v>1991</v>
      </c>
      <c r="D80" s="2" t="s">
        <v>78</v>
      </c>
      <c r="E80" s="6">
        <v>1</v>
      </c>
      <c r="F80" s="2" t="s">
        <v>78</v>
      </c>
      <c r="G80" s="2"/>
      <c r="H80" s="14">
        <v>0.034583333333333334</v>
      </c>
      <c r="I80" s="5">
        <f t="shared" si="23"/>
        <v>0.034583333333333334</v>
      </c>
      <c r="J80" s="2">
        <v>8</v>
      </c>
      <c r="K80" s="5">
        <v>0.027777777777777776</v>
      </c>
      <c r="L80" s="5">
        <f>K80/E80</f>
        <v>0.027777777777777776</v>
      </c>
      <c r="M80" s="16">
        <v>6</v>
      </c>
      <c r="N80" s="5">
        <v>0.037812500000000006</v>
      </c>
      <c r="O80" s="5">
        <f t="shared" si="24"/>
        <v>0.037812500000000006</v>
      </c>
      <c r="P80" s="2">
        <v>7</v>
      </c>
      <c r="Q80" s="14">
        <v>0.012349537037037039</v>
      </c>
      <c r="R80" s="14">
        <f>Q80/E80</f>
        <v>0.012349537037037039</v>
      </c>
      <c r="S80" s="34">
        <v>5</v>
      </c>
      <c r="T80" s="4"/>
      <c r="U80" s="2">
        <f t="shared" si="25"/>
        <v>26</v>
      </c>
      <c r="V80" s="22"/>
      <c r="W80" s="22"/>
    </row>
    <row r="82" spans="1:20" ht="15">
      <c r="A82" s="3" t="s">
        <v>79</v>
      </c>
      <c r="F82" s="12">
        <v>44564</v>
      </c>
      <c r="I82" s="12">
        <v>44565</v>
      </c>
      <c r="L82" s="12">
        <v>44566</v>
      </c>
      <c r="N82" s="22"/>
      <c r="O82" s="12">
        <v>44567</v>
      </c>
      <c r="P82" s="22"/>
      <c r="Q82" s="22"/>
      <c r="R82" s="12">
        <v>44568</v>
      </c>
      <c r="T82" s="22"/>
    </row>
    <row r="83" spans="1:21" ht="15">
      <c r="A83" s="2" t="s">
        <v>0</v>
      </c>
      <c r="B83" s="2" t="s">
        <v>1</v>
      </c>
      <c r="C83" s="2" t="s">
        <v>74</v>
      </c>
      <c r="D83" s="2" t="s">
        <v>2</v>
      </c>
      <c r="E83" s="6" t="s">
        <v>82</v>
      </c>
      <c r="F83" s="2" t="s">
        <v>2</v>
      </c>
      <c r="G83" s="2" t="s">
        <v>73</v>
      </c>
      <c r="H83" s="2" t="s">
        <v>2</v>
      </c>
      <c r="I83" s="2" t="s">
        <v>86</v>
      </c>
      <c r="J83" s="6" t="s">
        <v>73</v>
      </c>
      <c r="K83" s="2" t="s">
        <v>2</v>
      </c>
      <c r="L83" s="2" t="s">
        <v>86</v>
      </c>
      <c r="M83" s="6" t="s">
        <v>73</v>
      </c>
      <c r="N83" s="2" t="s">
        <v>2</v>
      </c>
      <c r="O83" s="2" t="s">
        <v>86</v>
      </c>
      <c r="P83" s="6" t="s">
        <v>73</v>
      </c>
      <c r="Q83" s="2" t="s">
        <v>2</v>
      </c>
      <c r="R83" s="2" t="s">
        <v>86</v>
      </c>
      <c r="S83" s="33" t="s">
        <v>73</v>
      </c>
      <c r="T83" s="6" t="s">
        <v>73</v>
      </c>
      <c r="U83" s="6" t="s">
        <v>87</v>
      </c>
    </row>
    <row r="84" spans="1:22" ht="15">
      <c r="A84" s="1">
        <v>1</v>
      </c>
      <c r="B84" s="1" t="s">
        <v>42</v>
      </c>
      <c r="C84" s="2">
        <v>1966</v>
      </c>
      <c r="D84" s="5">
        <v>0.018078703703703704</v>
      </c>
      <c r="E84" s="6">
        <v>1.21</v>
      </c>
      <c r="F84" s="5">
        <f aca="true" t="shared" si="26" ref="F84:F90">D84/E84</f>
        <v>0.014941077441077442</v>
      </c>
      <c r="G84" s="7">
        <v>1</v>
      </c>
      <c r="H84" s="5">
        <v>0.01783564814814815</v>
      </c>
      <c r="I84" s="5">
        <f aca="true" t="shared" si="27" ref="I84:I90">H84/E84</f>
        <v>0.014740205081114174</v>
      </c>
      <c r="J84" s="7">
        <v>1</v>
      </c>
      <c r="K84" s="14">
        <v>0.029849537037037036</v>
      </c>
      <c r="L84" s="14">
        <f aca="true" t="shared" si="28" ref="L84:L90">K84/E84</f>
        <v>0.024669038873584327</v>
      </c>
      <c r="M84" s="7"/>
      <c r="N84" s="5">
        <v>0.02113425925925926</v>
      </c>
      <c r="O84" s="5">
        <f aca="true" t="shared" si="29" ref="O84:O90">N84/E84</f>
        <v>0.017466329966329967</v>
      </c>
      <c r="P84" s="7">
        <v>1</v>
      </c>
      <c r="Q84" s="14">
        <v>0.012175925925925929</v>
      </c>
      <c r="R84" s="14">
        <f aca="true" t="shared" si="30" ref="R84:R89">Q84/E84</f>
        <v>0.010062748699112337</v>
      </c>
      <c r="S84" s="7">
        <v>1</v>
      </c>
      <c r="T84" s="1"/>
      <c r="U84" s="2">
        <f aca="true" t="shared" si="31" ref="U84:U90">G84+J84+M84+P84+S84</f>
        <v>4</v>
      </c>
      <c r="V84" s="22"/>
    </row>
    <row r="85" spans="1:23" ht="15">
      <c r="A85" s="1">
        <v>2</v>
      </c>
      <c r="B85" s="1" t="s">
        <v>43</v>
      </c>
      <c r="C85" s="2">
        <v>1961</v>
      </c>
      <c r="D85" s="5">
        <v>0.021354166666666664</v>
      </c>
      <c r="E85" s="6">
        <v>1.26</v>
      </c>
      <c r="F85" s="5">
        <f t="shared" si="26"/>
        <v>0.01694775132275132</v>
      </c>
      <c r="G85" s="8">
        <v>2</v>
      </c>
      <c r="H85" s="5">
        <v>0.021782407407407407</v>
      </c>
      <c r="I85" s="5">
        <f t="shared" si="27"/>
        <v>0.017287624926513815</v>
      </c>
      <c r="J85" s="9"/>
      <c r="K85" s="14">
        <v>0.03189814814814815</v>
      </c>
      <c r="L85" s="14">
        <f t="shared" si="28"/>
        <v>0.02531599059376837</v>
      </c>
      <c r="M85" s="8">
        <v>2</v>
      </c>
      <c r="N85" s="5">
        <v>0.025625</v>
      </c>
      <c r="O85" s="5">
        <f t="shared" si="29"/>
        <v>0.020337301587301584</v>
      </c>
      <c r="P85" s="8">
        <v>2</v>
      </c>
      <c r="Q85" s="14">
        <v>0.014837962962962963</v>
      </c>
      <c r="R85" s="14">
        <f t="shared" si="30"/>
        <v>0.011776161081716637</v>
      </c>
      <c r="S85" s="8">
        <v>2</v>
      </c>
      <c r="T85" s="1"/>
      <c r="U85" s="2">
        <f t="shared" si="31"/>
        <v>8</v>
      </c>
      <c r="V85" s="22"/>
      <c r="W85" s="36"/>
    </row>
    <row r="86" spans="1:22" ht="15">
      <c r="A86" s="1">
        <v>3</v>
      </c>
      <c r="B86" s="1" t="s">
        <v>44</v>
      </c>
      <c r="C86" s="2">
        <v>1959</v>
      </c>
      <c r="D86" s="5">
        <v>0.022314814814814815</v>
      </c>
      <c r="E86" s="6">
        <v>1.28</v>
      </c>
      <c r="F86" s="5">
        <f t="shared" si="26"/>
        <v>0.017433449074074073</v>
      </c>
      <c r="G86" s="9">
        <v>3</v>
      </c>
      <c r="H86" s="5">
        <v>0.020972222222222222</v>
      </c>
      <c r="I86" s="5">
        <f t="shared" si="27"/>
        <v>0.016384548611111112</v>
      </c>
      <c r="J86" s="8">
        <v>2</v>
      </c>
      <c r="K86" s="14">
        <v>0.03259259259259259</v>
      </c>
      <c r="L86" s="14">
        <f t="shared" si="28"/>
        <v>0.02546296296296296</v>
      </c>
      <c r="M86" s="9"/>
      <c r="N86" s="5">
        <v>0.0265625</v>
      </c>
      <c r="O86" s="5">
        <f t="shared" si="29"/>
        <v>0.020751953125</v>
      </c>
      <c r="P86" s="9">
        <v>3</v>
      </c>
      <c r="Q86" s="14">
        <v>0.016412037037037037</v>
      </c>
      <c r="R86" s="14">
        <f t="shared" si="30"/>
        <v>0.012821903935185185</v>
      </c>
      <c r="S86" s="34">
        <v>4</v>
      </c>
      <c r="T86" s="1"/>
      <c r="U86" s="2">
        <f t="shared" si="31"/>
        <v>12</v>
      </c>
      <c r="V86" s="22"/>
    </row>
    <row r="87" spans="1:22" ht="15">
      <c r="A87" s="1">
        <v>4</v>
      </c>
      <c r="B87" s="1" t="s">
        <v>46</v>
      </c>
      <c r="C87" s="2">
        <v>1967</v>
      </c>
      <c r="D87" s="5">
        <v>0.026331018518518517</v>
      </c>
      <c r="E87" s="6">
        <v>1.2</v>
      </c>
      <c r="F87" s="5">
        <f t="shared" si="26"/>
        <v>0.021942515432098766</v>
      </c>
      <c r="G87" s="2">
        <v>6</v>
      </c>
      <c r="H87" s="5">
        <v>0.023206018518518515</v>
      </c>
      <c r="I87" s="5">
        <f t="shared" si="27"/>
        <v>0.019338348765432098</v>
      </c>
      <c r="J87" s="2"/>
      <c r="K87" s="14">
        <v>0.03653935185185185</v>
      </c>
      <c r="L87" s="14">
        <f t="shared" si="28"/>
        <v>0.03044945987654321</v>
      </c>
      <c r="M87" s="16">
        <v>4</v>
      </c>
      <c r="N87" s="5">
        <v>0.025810185185185183</v>
      </c>
      <c r="O87" s="5">
        <f t="shared" si="29"/>
        <v>0.021508487654320986</v>
      </c>
      <c r="P87" s="2">
        <v>4</v>
      </c>
      <c r="Q87" s="14">
        <v>0.014317129629629631</v>
      </c>
      <c r="R87" s="14">
        <f t="shared" si="30"/>
        <v>0.011930941358024694</v>
      </c>
      <c r="S87" s="9">
        <v>3</v>
      </c>
      <c r="T87" s="1"/>
      <c r="U87" s="2">
        <f t="shared" si="31"/>
        <v>17</v>
      </c>
      <c r="V87" s="22"/>
    </row>
    <row r="88" spans="1:22" ht="15">
      <c r="A88" s="1">
        <v>5</v>
      </c>
      <c r="B88" s="1" t="s">
        <v>48</v>
      </c>
      <c r="C88" s="2">
        <v>1960</v>
      </c>
      <c r="D88" s="5">
        <v>0.0275</v>
      </c>
      <c r="E88" s="6">
        <v>1.27</v>
      </c>
      <c r="F88" s="5">
        <f t="shared" si="26"/>
        <v>0.021653543307086614</v>
      </c>
      <c r="G88" s="2">
        <v>5</v>
      </c>
      <c r="H88" s="5">
        <v>0.02245370370370371</v>
      </c>
      <c r="I88" s="5">
        <f t="shared" si="27"/>
        <v>0.017680081656459613</v>
      </c>
      <c r="J88" s="2">
        <v>4</v>
      </c>
      <c r="K88" s="14">
        <v>0.03971064814814815</v>
      </c>
      <c r="L88" s="14">
        <f t="shared" si="28"/>
        <v>0.03126822688830563</v>
      </c>
      <c r="M88" s="16"/>
      <c r="N88" s="5">
        <v>0.028807870370370373</v>
      </c>
      <c r="O88" s="5">
        <f t="shared" si="29"/>
        <v>0.022683362496354623</v>
      </c>
      <c r="P88" s="2">
        <v>5</v>
      </c>
      <c r="Q88" s="14">
        <v>0.018391203703703705</v>
      </c>
      <c r="R88" s="14">
        <f t="shared" si="30"/>
        <v>0.014481262758821814</v>
      </c>
      <c r="S88" s="34">
        <v>6</v>
      </c>
      <c r="T88" s="1"/>
      <c r="U88" s="2">
        <f t="shared" si="31"/>
        <v>20</v>
      </c>
      <c r="V88" s="22"/>
    </row>
    <row r="89" spans="1:22" ht="15">
      <c r="A89" s="1">
        <v>6</v>
      </c>
      <c r="B89" s="1" t="s">
        <v>45</v>
      </c>
      <c r="C89" s="2">
        <v>1971</v>
      </c>
      <c r="D89" s="5">
        <v>0.023460648148148147</v>
      </c>
      <c r="E89" s="6">
        <v>1.16</v>
      </c>
      <c r="F89" s="5">
        <f t="shared" si="26"/>
        <v>0.020224696679438058</v>
      </c>
      <c r="G89" s="2">
        <v>4</v>
      </c>
      <c r="H89" s="5">
        <v>0.02153935185185185</v>
      </c>
      <c r="I89" s="5">
        <f t="shared" si="27"/>
        <v>0.018568406768837805</v>
      </c>
      <c r="J89" s="2">
        <v>5</v>
      </c>
      <c r="K89" s="14">
        <v>0.03751157407407407</v>
      </c>
      <c r="L89" s="14">
        <f t="shared" si="28"/>
        <v>0.03233756385696041</v>
      </c>
      <c r="M89" s="16"/>
      <c r="N89" s="5">
        <v>0.028738425925925928</v>
      </c>
      <c r="O89" s="5">
        <f t="shared" si="29"/>
        <v>0.024774505108556836</v>
      </c>
      <c r="P89" s="2">
        <v>7</v>
      </c>
      <c r="Q89" s="14">
        <v>0.01564814814814815</v>
      </c>
      <c r="R89" s="14">
        <f t="shared" si="30"/>
        <v>0.013489782886334614</v>
      </c>
      <c r="S89" s="34">
        <v>5</v>
      </c>
      <c r="T89" s="1"/>
      <c r="U89" s="2">
        <f t="shared" si="31"/>
        <v>21</v>
      </c>
      <c r="V89" s="22"/>
    </row>
    <row r="90" spans="1:22" ht="15">
      <c r="A90" s="1">
        <v>7</v>
      </c>
      <c r="B90" s="1" t="s">
        <v>47</v>
      </c>
      <c r="C90" s="2">
        <v>1971</v>
      </c>
      <c r="D90" s="5">
        <v>0.027129629629629632</v>
      </c>
      <c r="E90" s="6">
        <v>1.16</v>
      </c>
      <c r="F90" s="5">
        <f t="shared" si="26"/>
        <v>0.02338761174968072</v>
      </c>
      <c r="G90" s="2">
        <v>7</v>
      </c>
      <c r="H90" s="5">
        <v>0.026863425925925926</v>
      </c>
      <c r="I90" s="5">
        <f t="shared" si="27"/>
        <v>0.023158125798212005</v>
      </c>
      <c r="J90" s="2">
        <v>7</v>
      </c>
      <c r="K90" s="14">
        <v>0.038148148148148146</v>
      </c>
      <c r="L90" s="14">
        <f t="shared" si="28"/>
        <v>0.032886334610472544</v>
      </c>
      <c r="M90" s="16"/>
      <c r="N90" s="5">
        <v>0.02770833333333333</v>
      </c>
      <c r="O90" s="5">
        <f t="shared" si="29"/>
        <v>0.023886494252873564</v>
      </c>
      <c r="P90" s="2">
        <v>6</v>
      </c>
      <c r="Q90" s="5" t="s">
        <v>85</v>
      </c>
      <c r="R90" s="5" t="s">
        <v>85</v>
      </c>
      <c r="S90" s="34">
        <v>7</v>
      </c>
      <c r="T90" s="1"/>
      <c r="U90" s="2">
        <f t="shared" si="31"/>
        <v>27</v>
      </c>
      <c r="V90" s="22"/>
    </row>
  </sheetData>
  <sheetProtection/>
  <printOptions/>
  <pageMargins left="0.7" right="0.7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Роман Рыболов</cp:lastModifiedBy>
  <cp:lastPrinted>2022-01-07T10:32:05Z</cp:lastPrinted>
  <dcterms:created xsi:type="dcterms:W3CDTF">2022-01-03T06:38:25Z</dcterms:created>
  <dcterms:modified xsi:type="dcterms:W3CDTF">2022-01-11T15:37:53Z</dcterms:modified>
  <cp:category/>
  <cp:version/>
  <cp:contentType/>
  <cp:contentStatus/>
</cp:coreProperties>
</file>